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915" tabRatio="897" firstSheet="20" activeTab="28"/>
  </bookViews>
  <sheets>
    <sheet name="部门收支总表" sheetId="1" r:id="rId1"/>
    <sheet name="部门收入总表" sheetId="2" r:id="rId2"/>
    <sheet name="部门支出总表 " sheetId="3" r:id="rId3"/>
    <sheet name="部门支出总表（分类）" sheetId="4" r:id="rId4"/>
    <sheet name="支出分类(政府预算)" sheetId="5" r:id="rId5"/>
    <sheet name="基本-工资福利" sheetId="6" r:id="rId6"/>
    <sheet name="工资福利(政府预算)" sheetId="7" r:id="rId7"/>
    <sheet name="基本-一般商品服务" sheetId="8" r:id="rId8"/>
    <sheet name="一般商品和服务支出预算(按政府预算)" sheetId="9" r:id="rId9"/>
    <sheet name="基本-个人和家庭" sheetId="10" r:id="rId10"/>
    <sheet name="个人家庭(政府预算)" sheetId="11" r:id="rId11"/>
    <sheet name="财政拨款收支总表" sheetId="12" r:id="rId12"/>
    <sheet name="一般预算支出" sheetId="13" r:id="rId13"/>
    <sheet name="一般预算基本支出表" sheetId="14" r:id="rId14"/>
    <sheet name="一般-工资福利" sheetId="15" r:id="rId15"/>
    <sheet name="工资福利(政府预算)(2)" sheetId="16" r:id="rId16"/>
    <sheet name="一般-商品和服务" sheetId="17" r:id="rId17"/>
    <sheet name="商品服务(政府预算)(2)" sheetId="18" r:id="rId18"/>
    <sheet name="一般-个人和家庭" sheetId="19" r:id="rId19"/>
    <sheet name="个人家庭(政府预算)(2)" sheetId="20" r:id="rId20"/>
    <sheet name="项目明细表" sheetId="21" r:id="rId21"/>
    <sheet name="政府性基金" sheetId="22" r:id="rId22"/>
    <sheet name="政府性基金(政府预算)" sheetId="23" r:id="rId23"/>
    <sheet name="专户" sheetId="24" r:id="rId24"/>
    <sheet name="专户(政府预算)" sheetId="25" r:id="rId25"/>
    <sheet name="经费拔款" sheetId="26" r:id="rId26"/>
    <sheet name="经费拨款(政府预算)" sheetId="27" r:id="rId27"/>
    <sheet name="三公" sheetId="28" r:id="rId28"/>
    <sheet name="整体绩效" sheetId="29" r:id="rId29"/>
    <sheet name="项目绩效" sheetId="30" r:id="rId30"/>
  </sheets>
  <definedNames>
    <definedName name="_xlnm.Print_Area" localSheetId="1">'部门收入总表'!$A$1:$M$6</definedName>
    <definedName name="_xlnm.Print_Area" localSheetId="0">'部门收支总表'!$A$1:$H$28</definedName>
    <definedName name="_xlnm.Print_Area" localSheetId="2">'部门支出总表 '!$A$1:$P$9</definedName>
    <definedName name="_xlnm.Print_Area" localSheetId="3">'部门支出总表（分类）'!$A$1:$U$10</definedName>
    <definedName name="_xlnm.Print_Area" localSheetId="11">'财政拨款收支总表'!$A$1:$F$26</definedName>
    <definedName name="_xlnm.Print_Area" localSheetId="10">'个人家庭(政府预算)'!$A$1:$K$9</definedName>
    <definedName name="_xlnm.Print_Area" localSheetId="19">'个人家庭(政府预算)(2)'!$A$1:$K$9</definedName>
    <definedName name="_xlnm.Print_Area" localSheetId="6">'工资福利(政府预算)'!$A$1:$N$9</definedName>
    <definedName name="_xlnm.Print_Area" localSheetId="15">'工资福利(政府预算)(2)'!$A$1:$N$9</definedName>
    <definedName name="_xlnm.Print_Area" localSheetId="9">'基本-个人和家庭'!$A$1:$L$10</definedName>
    <definedName name="_xlnm.Print_Area" localSheetId="5">'基本-工资福利'!$A$1:$AA$9</definedName>
    <definedName name="_xlnm.Print_Area" localSheetId="7">'基本-一般商品服务'!$A$1:$Z$9</definedName>
    <definedName name="_xlnm.Print_Area" localSheetId="25">'经费拔款'!$A$1:$V$10</definedName>
    <definedName name="_xlnm.Print_Area" localSheetId="26">'经费拨款(政府预算)'!$A$1:$U$9</definedName>
    <definedName name="_xlnm.Print_Area" localSheetId="27">'三公'!$A$1:$O$7</definedName>
    <definedName name="_xlnm.Print_Area" localSheetId="17">'商品服务(政府预算)(2)'!$A$1:$T$9</definedName>
    <definedName name="_xlnm.Print_Area" localSheetId="29">'项目绩效'!$A$1:$N$7</definedName>
    <definedName name="_xlnm.Print_Area" localSheetId="20">'项目明细表'!$A$1:$N$9</definedName>
    <definedName name="_xlnm.Print_Area" localSheetId="18">'一般-个人和家庭'!$A$1:$L$10</definedName>
    <definedName name="_xlnm.Print_Area" localSheetId="14">'一般-工资福利'!$A$1:$AA$10</definedName>
    <definedName name="_xlnm.Print_Area" localSheetId="16">'一般-商品和服务'!$A$1:$Z$10</definedName>
    <definedName name="_xlnm.Print_Area" localSheetId="8">'一般商品和服务支出预算(按政府预算)'!$A$1:$T$9</definedName>
    <definedName name="_xlnm.Print_Area" localSheetId="13">'一般预算基本支出表'!$A$1:$I$10</definedName>
    <definedName name="_xlnm.Print_Area" localSheetId="12">'一般预算支出'!$A$1:$S$10</definedName>
    <definedName name="_xlnm.Print_Area" localSheetId="28">'整体绩效'!$A$1:$I$7</definedName>
    <definedName name="_xlnm.Print_Area" localSheetId="21">'政府性基金'!$A$1:$U$8</definedName>
    <definedName name="_xlnm.Print_Area" localSheetId="22">'政府性基金(政府预算)'!$A$1:$U$7</definedName>
    <definedName name="_xlnm.Print_Area" localSheetId="4">'支出分类(政府预算)'!$1:$9</definedName>
    <definedName name="_xlnm.Print_Area" localSheetId="23">'专户'!$A$1:$U$8</definedName>
    <definedName name="_xlnm.Print_Area" localSheetId="24">'专户(政府预算)'!$A$1:$U$7</definedName>
    <definedName name="_xlnm.Print_Area">#N/A</definedName>
    <definedName name="_xlnm.Print_Titles" localSheetId="1">'部门收入总表'!$1:$6</definedName>
    <definedName name="_xlnm.Print_Titles" localSheetId="0">'部门收支总表'!$1:$5</definedName>
    <definedName name="_xlnm.Print_Titles" localSheetId="11">'财政拨款收支总表'!$1:$5</definedName>
    <definedName name="_xlnm.Print_Titles" localSheetId="10">'个人家庭(政府预算)'!$1:$6</definedName>
    <definedName name="_xlnm.Print_Titles" localSheetId="19">'个人家庭(政府预算)(2)'!$1:$6</definedName>
    <definedName name="_xlnm.Print_Titles" localSheetId="6">'工资福利(政府预算)'!$1:$6</definedName>
    <definedName name="_xlnm.Print_Titles" localSheetId="15">'工资福利(政府预算)(2)'!$1:$6</definedName>
    <definedName name="_xlnm.Print_Titles" localSheetId="26">'经费拨款(政府预算)'!$1:$6</definedName>
    <definedName name="_xlnm.Print_Titles" localSheetId="17">'商品服务(政府预算)(2)'!$1:$6</definedName>
    <definedName name="_xlnm.Print_Titles" localSheetId="8">'一般商品和服务支出预算(按政府预算)'!$1:$6</definedName>
    <definedName name="_xlnm.Print_Titles" localSheetId="22">'政府性基金(政府预算)'!$1:$6</definedName>
    <definedName name="_xlnm.Print_Titles" localSheetId="4">'支出分类(政府预算)'!$1:$6</definedName>
    <definedName name="_xlnm.Print_Titles" localSheetId="24">'专户(政府预算)'!$2:$6</definedName>
    <definedName name="_xlnm.Print_Titles">#N/A</definedName>
  </definedNames>
  <calcPr fullCalcOnLoad="1"/>
</workbook>
</file>

<file path=xl/sharedStrings.xml><?xml version="1.0" encoding="utf-8"?>
<sst xmlns="http://schemas.openxmlformats.org/spreadsheetml/2006/main" count="1026" uniqueCount="303">
  <si>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</si>
  <si>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</si>
  <si>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</si>
  <si>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</si>
  <si>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</si>
  <si>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</si>
  <si>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</si>
  <si>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</si>
  <si>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</si>
  <si>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</si>
  <si>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</si>
  <si>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</si>
  <si>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</si>
  <si>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</si>
  <si>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</si>
  <si>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</si>
  <si>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</si>
  <si>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</si>
  <si>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</si>
  <si>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</si>
  <si>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</si>
  <si>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</si>
  <si>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</si>
  <si>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</si>
  <si>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</si>
  <si>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</si>
  <si>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</si>
  <si>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</si>
  <si>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</si>
  <si>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</si>
  <si>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</si>
  <si>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</si>
  <si>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</si>
  <si>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</si>
  <si>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</si>
  <si>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</si>
  <si>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</si>
  <si>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</si>
  <si>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</si>
  <si>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</si>
  <si>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</si>
  <si>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</si>
  <si>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</si>
  <si>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</si>
  <si>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</si>
  <si>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</si>
  <si>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</si>
  <si>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</si>
  <si>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</si>
  <si>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</si>
  <si>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</si>
  <si>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</si>
  <si>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</si>
  <si>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</si>
  <si>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</si>
  <si>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</si>
  <si>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</si>
  <si>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</si>
  <si>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</si>
  <si>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</si>
  <si>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</si>
  <si>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</si>
  <si>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</si>
  <si>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</si>
  <si>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</si>
  <si>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</si>
  <si>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</si>
  <si>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</si>
  <si>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</si>
  <si>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</si>
  <si>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</si>
  <si>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</si>
  <si>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</si>
  <si>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</si>
  <si>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</si>
  <si>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</si>
  <si>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</si>
  <si>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</si>
  <si>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</si>
  <si>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</si>
  <si>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</si>
  <si>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</si>
  <si>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</si>
  <si>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</si>
  <si>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</si>
  <si>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</si>
  <si>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</si>
  <si>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</si>
  <si>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</si>
  <si>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</si>
  <si>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</si>
  <si>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</si>
  <si>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岳阳县信访局</t>
  </si>
  <si>
    <t>表-03</t>
  </si>
  <si>
    <t>部门支出总表</t>
  </si>
  <si>
    <t>科目编码</t>
  </si>
  <si>
    <t>单位名称（功能科目）</t>
  </si>
  <si>
    <t>总  计</t>
  </si>
  <si>
    <t>类</t>
  </si>
  <si>
    <t>款</t>
  </si>
  <si>
    <t>项</t>
  </si>
  <si>
    <t>岳阳县信访局（一般公共服务支出）</t>
  </si>
  <si>
    <t>03</t>
  </si>
  <si>
    <t xml:space="preserve">  岳阳县信访局(政府办公厅（室）及相关机构事务） </t>
  </si>
  <si>
    <t>08</t>
  </si>
  <si>
    <t xml:space="preserve">    岳阳县信访局（信访事务）</t>
  </si>
  <si>
    <t xml:space="preserve"> </t>
  </si>
  <si>
    <t>表-04</t>
  </si>
  <si>
    <t>部门支出总表（分类）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</si>
  <si>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</si>
  <si>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</si>
  <si>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</si>
  <si>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</si>
  <si>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</si>
  <si>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</si>
  <si>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</si>
  <si>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</si>
  <si>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</si>
  <si>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</si>
  <si>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</si>
  <si>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</si>
  <si>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</si>
  <si>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</si>
  <si>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</si>
  <si>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</si>
  <si>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</si>
  <si>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</si>
  <si>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</si>
  <si>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</si>
  <si>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</si>
  <si>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</si>
  <si>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</si>
  <si>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</si>
  <si>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</si>
  <si>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</si>
  <si>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</si>
  <si>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</si>
  <si>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</si>
  <si>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</si>
  <si>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</si>
  <si>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</si>
  <si>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</si>
  <si>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</si>
  <si>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</si>
  <si>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</si>
  <si>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</si>
  <si>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</si>
  <si>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</si>
  <si>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</si>
  <si>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</si>
  <si>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</si>
  <si>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</si>
  <si>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</si>
  <si>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</si>
  <si>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</si>
  <si>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</si>
  <si>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</si>
  <si>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</si>
  <si>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</si>
  <si>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</si>
  <si>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</si>
  <si>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</si>
  <si>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</si>
  <si>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</si>
  <si>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</si>
  <si>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</si>
  <si>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</si>
  <si>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</si>
  <si>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</si>
  <si>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</si>
  <si>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</si>
  <si>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</si>
  <si>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</si>
  <si>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</si>
  <si>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</si>
  <si>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</si>
  <si>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</si>
  <si>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</si>
  <si>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</si>
  <si>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</si>
  <si>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</si>
  <si>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</si>
  <si>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</si>
  <si>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</si>
  <si>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</si>
  <si>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</si>
  <si>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</si>
  <si>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</si>
  <si>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</si>
  <si>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</si>
  <si>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</si>
  <si>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t>
  </si>
  <si>
    <t>单位显示编码</t>
  </si>
  <si>
    <t>办公经费</t>
  </si>
  <si>
    <t>专用材料购置费</t>
  </si>
  <si>
    <t>委托业务费</t>
  </si>
  <si>
    <t>因公出国(境费用</t>
  </si>
  <si>
    <t>维修(护费</t>
  </si>
  <si>
    <t>其他商品和服务支出</t>
  </si>
  <si>
    <t>商品和服务支出</t>
  </si>
  <si>
    <t>一般公共服务支出</t>
  </si>
  <si>
    <t xml:space="preserve">  政府办公厅（室）及相关机构事务 </t>
  </si>
  <si>
    <t xml:space="preserve">    信访事务</t>
  </si>
  <si>
    <t>表-10</t>
  </si>
  <si>
    <t>对个人和家庭的补助支出预算表</t>
  </si>
  <si>
    <t>离休费</t>
  </si>
  <si>
    <t>离休生活补贴</t>
  </si>
  <si>
    <t>老干费</t>
  </si>
  <si>
    <t>医疗费补助</t>
  </si>
  <si>
    <t>助学金</t>
  </si>
  <si>
    <t>表-11</t>
  </si>
  <si>
    <t>对个人和家庭的补助支出预算表（按政府预算）</t>
  </si>
  <si>
    <t>社会福利和救助</t>
  </si>
  <si>
    <t>个人农业生产补贴</t>
  </si>
  <si>
    <t>离退休费</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</si>
  <si>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</si>
  <si>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</si>
  <si>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</si>
  <si>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</si>
  <si>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</si>
  <si>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</si>
  <si>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</si>
  <si>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</si>
  <si>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</si>
  <si>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</si>
  <si>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</si>
  <si>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t>
  </si>
  <si>
    <t>表-14</t>
  </si>
  <si>
    <t>一般预算拨款基本支出预算表</t>
  </si>
  <si>
    <t>表-15</t>
  </si>
  <si>
    <t>一般预算拨款——工资福利支出预算表</t>
  </si>
  <si>
    <t>表-16</t>
  </si>
  <si>
    <t>一般预算拨款——工资福利支出预算表(按政府预算经济分类)</t>
  </si>
  <si>
    <t>表-17</t>
  </si>
  <si>
    <t>一般预算拨款——一般商品和服务支出预算表</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</si>
  <si>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</si>
  <si>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</si>
  <si>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</si>
  <si>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</si>
  <si>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</si>
  <si>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</si>
  <si>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</si>
  <si>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</si>
  <si>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功能科目编码</t>
  </si>
  <si>
    <t>单位名称（项目名称）</t>
  </si>
  <si>
    <t xml:space="preserve">  政府办公厅（室）及相关机构事务</t>
  </si>
  <si>
    <t xml:space="preserve">  岳阳县信访局</t>
  </si>
  <si>
    <t>表-22</t>
  </si>
  <si>
    <t>政府性基金拨款支出预算表</t>
  </si>
  <si>
    <t>说明：本单位2019年无政府性基金拨款支出预算安排，故本表无数据。</t>
  </si>
  <si>
    <t>表-23</t>
  </si>
  <si>
    <t>政府性基金拨款支出预算表(按政府预算经济分类)</t>
  </si>
  <si>
    <t>表-24</t>
  </si>
  <si>
    <t>纳入专户管理的非税收入拨款支出预算表</t>
  </si>
  <si>
    <t>说明：本单位2019年无纳入专户管理的非税收入拨款支出预算安排，故本表无数据。</t>
  </si>
  <si>
    <t>表-25</t>
  </si>
  <si>
    <t>纳入专户管理的非税收入拨款支出预算表(按政府预算经济分类)</t>
  </si>
  <si>
    <t>表-26</t>
  </si>
  <si>
    <t>经费拨款支出预算表</t>
  </si>
  <si>
    <t>附:一般预算拨款(补助)拨付方式</t>
  </si>
  <si>
    <t>下单位</t>
  </si>
  <si>
    <t>审批专款</t>
  </si>
  <si>
    <t>财政代扣</t>
  </si>
  <si>
    <t>表-27</t>
  </si>
  <si>
    <t>经费拨款支出预算表(按政府预算经济分类)</t>
  </si>
  <si>
    <t>表-28</t>
  </si>
  <si>
    <t>2018年“三公”经费预算公开表</t>
  </si>
  <si>
    <t xml:space="preserve">单位名称
</t>
  </si>
  <si>
    <t>2018年"三公"经费预算支出</t>
  </si>
  <si>
    <t>2019年"三公"经费预算支出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</si>
  <si>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</si>
  <si>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</si>
  <si>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</si>
  <si>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</si>
  <si>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</si>
  <si>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</si>
  <si>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</si>
  <si>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</si>
  <si>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</si>
  <si>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</si>
  <si>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</si>
  <si>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</si>
  <si>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283</t>
  </si>
  <si>
    <t>县信访局</t>
  </si>
  <si>
    <t>1、负责处理县内外群众给县委县政府的来信，接待群众来访，保证信访渠道畅通；
2、承办、督办县委县政府领导同志交办及上级领导转批的信访事项督促有关批示件的落实情况；
3、协调处理跨县市区、乡镇和跨部门的重要信访问题，协调处理群众赴京赴省县市上访和异常上访，协助处理集体上访和突发性群体事件。</t>
  </si>
  <si>
    <t>1：全国“两会”实现“零进京”目标；
2：加大涉访违法行为依法处理力度；
3：重点信访问题得到有效化解。</t>
  </si>
  <si>
    <t>政府采购执行率100%；公务卡制卡率80%已完成；财政供养人员控制率完成100%；三公经费控制率完成100%。</t>
  </si>
  <si>
    <t>规范信访秩序，依法打击违法信访效果明显。</t>
  </si>
  <si>
    <t>表-30</t>
  </si>
  <si>
    <t>财政支出重点项目预算绩效目标申报表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</si>
  <si>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</si>
  <si>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</si>
  <si>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</si>
  <si>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</si>
  <si>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</si>
  <si>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</si>
  <si>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</si>
  <si>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</si>
  <si>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</si>
  <si>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</si>
  <si>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</si>
  <si>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</si>
  <si>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说明：本单位2019年无财政支出重点项目预算安排</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</si>
</sst>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 #,##0.00;* \-#,##0.00;* &quot;&quot;??;@"/>
    <numFmt numFmtId="179" formatCode="#,##0.0000"/>
    <numFmt numFmtId="180" formatCode=";;"/>
    <numFmt numFmtId="181" formatCode="00"/>
    <numFmt numFmtId="182" formatCode="0000"/>
    <numFmt numFmtId="183" formatCode="0.00_);[Red]\(0.00\)"/>
    <numFmt numFmtId="184" formatCode="0.00_ "/>
  </numFmts>
  <fonts count="30">
    <font>
      <sz val="12"/>
      <name val="宋体"/>
      <family val="0"/>
    </font>
    <font>
      <sz val="9"/>
      <name val="宋体"/>
      <family val="0"/>
    </font>
    <font>
      <sz val="10"/>
      <name val="宋体"/>
      <family val="0"/>
    </font>
    <font>
      <b/>
      <sz val="16"/>
      <name val="宋体"/>
      <family val="0"/>
    </font>
    <font>
      <b/>
      <sz val="10"/>
      <name val="宋体"/>
      <family val="0"/>
    </font>
    <font>
      <b/>
      <sz val="18"/>
      <name val="宋体"/>
      <family val="0"/>
    </font>
    <font>
      <b/>
      <sz val="12"/>
      <name val="宋体"/>
      <family val="0"/>
    </font>
    <font>
      <b/>
      <sz val="22"/>
      <name val="宋体"/>
      <family val="0"/>
    </font>
    <font>
      <b/>
      <sz val="9"/>
      <name val="宋体"/>
      <family val="0"/>
    </font>
    <font>
      <sz val="16"/>
      <name val="黑体"/>
      <family val="0"/>
    </font>
    <font>
      <sz val="18"/>
      <name val="方正小标宋_GBK"/>
      <family val="0"/>
    </font>
    <font>
      <sz val="11"/>
      <color indexed="53"/>
      <name val="宋体"/>
      <family val="0"/>
    </font>
    <font>
      <sz val="11"/>
      <color indexed="8"/>
      <name val="宋体"/>
      <family val="0"/>
    </font>
    <font>
      <sz val="11"/>
      <color indexed="10"/>
      <name val="宋体"/>
      <family val="0"/>
    </font>
    <font>
      <b/>
      <sz val="15"/>
      <color indexed="62"/>
      <name val="宋体"/>
      <family val="0"/>
    </font>
    <font>
      <sz val="11"/>
      <color indexed="16"/>
      <name val="宋体"/>
      <family val="0"/>
    </font>
    <font>
      <sz val="11"/>
      <color indexed="9"/>
      <name val="宋体"/>
      <family val="0"/>
    </font>
    <font>
      <b/>
      <sz val="13"/>
      <color indexed="62"/>
      <name val="宋体"/>
      <family val="0"/>
    </font>
    <font>
      <sz val="11"/>
      <color indexed="62"/>
      <name val="宋体"/>
      <family val="0"/>
    </font>
    <font>
      <b/>
      <sz val="11"/>
      <color indexed="62"/>
      <name val="宋体"/>
      <family val="0"/>
    </font>
    <font>
      <u val="single"/>
      <sz val="11"/>
      <color indexed="12"/>
      <name val="宋体"/>
      <family val="0"/>
    </font>
    <font>
      <sz val="11"/>
      <color indexed="19"/>
      <name val="宋体"/>
      <family val="0"/>
    </font>
    <font>
      <b/>
      <sz val="11"/>
      <color indexed="63"/>
      <name val="宋体"/>
      <family val="0"/>
    </font>
    <font>
      <b/>
      <sz val="11"/>
      <color indexed="8"/>
      <name val="宋体"/>
      <family val="0"/>
    </font>
    <font>
      <b/>
      <sz val="11"/>
      <color indexed="53"/>
      <name val="宋体"/>
      <family val="0"/>
    </font>
    <font>
      <u val="single"/>
      <sz val="11"/>
      <color indexed="20"/>
      <name val="宋体"/>
      <family val="0"/>
    </font>
    <font>
      <i/>
      <sz val="11"/>
      <color indexed="23"/>
      <name val="宋体"/>
      <family val="0"/>
    </font>
    <font>
      <sz val="11"/>
      <color indexed="17"/>
      <name val="宋体"/>
      <family val="0"/>
    </font>
    <font>
      <b/>
      <sz val="18"/>
      <color indexed="62"/>
      <name val="宋体"/>
      <family val="0"/>
    </font>
    <font>
      <b/>
      <sz val="11"/>
      <color indexed="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right/>
      <top style="thin"/>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0" fontId="1" fillId="0" borderId="0">
      <alignment/>
      <protection/>
    </xf>
    <xf numFmtId="0" fontId="1" fillId="0" borderId="0">
      <alignment vertical="center"/>
      <protection/>
    </xf>
    <xf numFmtId="41" fontId="0" fillId="0" borderId="0" applyFont="0" applyFill="0" applyBorder="0" applyAlignment="0" applyProtection="0"/>
    <xf numFmtId="0" fontId="12"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0" fillId="0" borderId="0" applyNumberFormat="0" applyFill="0" applyBorder="0" applyAlignment="0" applyProtection="0"/>
    <xf numFmtId="0" fontId="1" fillId="0" borderId="0">
      <alignment vertical="center"/>
      <protection/>
    </xf>
    <xf numFmtId="9" fontId="0" fillId="0" borderId="0" applyFont="0" applyFill="0" applyBorder="0" applyAlignment="0" applyProtection="0"/>
    <xf numFmtId="0" fontId="25" fillId="0" borderId="0" applyNumberFormat="0" applyFill="0" applyBorder="0" applyAlignment="0" applyProtection="0"/>
    <xf numFmtId="0" fontId="12" fillId="2" borderId="2" applyNumberFormat="0" applyFont="0" applyAlignment="0" applyProtection="0"/>
    <xf numFmtId="0" fontId="16" fillId="7" borderId="0" applyNumberFormat="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14" fillId="0" borderId="3" applyNumberFormat="0" applyFill="0" applyAlignment="0" applyProtection="0"/>
    <xf numFmtId="0" fontId="17" fillId="0" borderId="3" applyNumberFormat="0" applyFill="0" applyAlignment="0" applyProtection="0"/>
    <xf numFmtId="0" fontId="16" fillId="6" borderId="0" applyNumberFormat="0" applyBorder="0" applyAlignment="0" applyProtection="0"/>
    <xf numFmtId="0" fontId="1" fillId="0" borderId="0">
      <alignment vertical="center"/>
      <protection/>
    </xf>
    <xf numFmtId="0" fontId="19" fillId="0" borderId="4" applyNumberFormat="0" applyFill="0" applyAlignment="0" applyProtection="0"/>
    <xf numFmtId="0" fontId="16" fillId="6" borderId="0" applyNumberFormat="0" applyBorder="0" applyAlignment="0" applyProtection="0"/>
    <xf numFmtId="0" fontId="22" fillId="8" borderId="5" applyNumberFormat="0" applyAlignment="0" applyProtection="0"/>
    <xf numFmtId="0" fontId="24" fillId="8" borderId="1" applyNumberFormat="0" applyAlignment="0" applyProtection="0"/>
    <xf numFmtId="0" fontId="1" fillId="0" borderId="0">
      <alignment vertical="center"/>
      <protection/>
    </xf>
    <xf numFmtId="0" fontId="29" fillId="9" borderId="6" applyNumberFormat="0" applyAlignment="0" applyProtection="0"/>
    <xf numFmtId="0" fontId="12" fillId="2" borderId="0" applyNumberFormat="0" applyBorder="0" applyAlignment="0" applyProtection="0"/>
    <xf numFmtId="0" fontId="16" fillId="10" borderId="0" applyNumberFormat="0" applyBorder="0" applyAlignment="0" applyProtection="0"/>
    <xf numFmtId="0" fontId="11" fillId="0" borderId="7" applyNumberFormat="0" applyFill="0" applyAlignment="0" applyProtection="0"/>
    <xf numFmtId="0" fontId="23" fillId="0" borderId="8" applyNumberFormat="0" applyFill="0" applyAlignment="0" applyProtection="0"/>
    <xf numFmtId="0" fontId="27" fillId="4" borderId="0" applyNumberFormat="0" applyBorder="0" applyAlignment="0" applyProtection="0"/>
    <xf numFmtId="0" fontId="21" fillId="11" borderId="0" applyNumberFormat="0" applyBorder="0" applyAlignment="0" applyProtection="0"/>
    <xf numFmtId="0" fontId="12" fillId="12" borderId="0" applyNumberFormat="0" applyBorder="0" applyAlignment="0" applyProtection="0"/>
    <xf numFmtId="0" fontId="16" fillId="13" borderId="0" applyNumberFormat="0" applyBorder="0" applyAlignment="0" applyProtection="0"/>
    <xf numFmtId="0" fontId="1" fillId="0" borderId="0">
      <alignment vertical="center"/>
      <protection/>
    </xf>
    <xf numFmtId="0" fontId="12" fillId="1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 fillId="0" borderId="0">
      <alignment vertical="center"/>
      <protection/>
    </xf>
    <xf numFmtId="0" fontId="1" fillId="0" borderId="0">
      <alignment vertical="center"/>
      <protection/>
    </xf>
    <xf numFmtId="0" fontId="12" fillId="14" borderId="0" applyNumberFormat="0" applyBorder="0" applyAlignment="0" applyProtection="0"/>
    <xf numFmtId="0" fontId="12" fillId="6" borderId="0" applyNumberFormat="0" applyBorder="0" applyAlignment="0" applyProtection="0"/>
    <xf numFmtId="0" fontId="16" fillId="16" borderId="0" applyNumberFormat="0" applyBorder="0" applyAlignment="0" applyProtection="0"/>
    <xf numFmtId="0" fontId="12"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cellStyleXfs>
  <cellXfs count="552">
    <xf numFmtId="0" fontId="0" fillId="0" borderId="0" xfId="0" applyAlignment="1">
      <alignment/>
    </xf>
    <xf numFmtId="0" fontId="1" fillId="0" borderId="0" xfId="79" applyFill="1">
      <alignment/>
      <protection/>
    </xf>
    <xf numFmtId="0" fontId="1" fillId="0" borderId="0" xfId="79">
      <alignment/>
      <protection/>
    </xf>
    <xf numFmtId="0" fontId="2" fillId="0" borderId="0" xfId="79" applyFont="1" applyAlignment="1">
      <alignment horizontal="center" vertical="center"/>
      <protection/>
    </xf>
    <xf numFmtId="0" fontId="2" fillId="0" borderId="0" xfId="79" applyNumberFormat="1" applyFont="1" applyAlignment="1">
      <alignment horizontal="center" vertical="center"/>
      <protection/>
    </xf>
    <xf numFmtId="0" fontId="3" fillId="0" borderId="0" xfId="79" applyNumberFormat="1" applyFont="1" applyFill="1" applyAlignment="1" applyProtection="1">
      <alignment horizontal="center" vertical="center"/>
      <protection/>
    </xf>
    <xf numFmtId="0" fontId="4" fillId="8" borderId="9" xfId="79" applyNumberFormat="1" applyFont="1" applyFill="1" applyBorder="1" applyAlignment="1" applyProtection="1">
      <alignment horizontal="center" vertical="center" wrapText="1"/>
      <protection/>
    </xf>
    <xf numFmtId="0" fontId="4" fillId="8" borderId="10" xfId="79" applyNumberFormat="1" applyFont="1" applyFill="1" applyBorder="1" applyAlignment="1" applyProtection="1">
      <alignment horizontal="center" vertical="center" wrapText="1"/>
      <protection/>
    </xf>
    <xf numFmtId="0" fontId="4" fillId="8" borderId="11" xfId="79" applyNumberFormat="1" applyFont="1" applyFill="1" applyBorder="1" applyAlignment="1" applyProtection="1">
      <alignment horizontal="center" vertical="center" wrapText="1"/>
      <protection/>
    </xf>
    <xf numFmtId="0" fontId="4" fillId="8" borderId="12" xfId="79" applyNumberFormat="1" applyFont="1" applyFill="1" applyBorder="1" applyAlignment="1" applyProtection="1">
      <alignment horizontal="center" vertical="center" wrapText="1"/>
      <protection/>
    </xf>
    <xf numFmtId="0" fontId="4" fillId="8" borderId="13" xfId="79" applyNumberFormat="1" applyFont="1" applyFill="1" applyBorder="1" applyAlignment="1" applyProtection="1">
      <alignment horizontal="center" vertical="center" wrapText="1"/>
      <protection/>
    </xf>
    <xf numFmtId="0" fontId="4" fillId="8" borderId="9" xfId="79" applyNumberFormat="1" applyFont="1" applyFill="1" applyBorder="1" applyAlignment="1" applyProtection="1">
      <alignment vertical="center" wrapText="1"/>
      <protection/>
    </xf>
    <xf numFmtId="0" fontId="2" fillId="8" borderId="14" xfId="79" applyFont="1" applyFill="1" applyBorder="1" applyAlignment="1">
      <alignment horizontal="center" vertical="center"/>
      <protection/>
    </xf>
    <xf numFmtId="0" fontId="2" fillId="8" borderId="9" xfId="79" applyFont="1" applyFill="1" applyBorder="1" applyAlignment="1">
      <alignment horizontal="center" vertical="center"/>
      <protection/>
    </xf>
    <xf numFmtId="0" fontId="2" fillId="8" borderId="10" xfId="79" applyFont="1" applyFill="1" applyBorder="1" applyAlignment="1">
      <alignment horizontal="center" vertical="center"/>
      <protection/>
    </xf>
    <xf numFmtId="49" fontId="2" fillId="0" borderId="9" xfId="79" applyNumberFormat="1" applyFont="1" applyFill="1" applyBorder="1" applyAlignment="1" applyProtection="1">
      <alignment horizontal="center" vertical="center" wrapText="1"/>
      <protection/>
    </xf>
    <xf numFmtId="49" fontId="2" fillId="0" borderId="9" xfId="79" applyNumberFormat="1" applyFont="1" applyFill="1" applyBorder="1" applyAlignment="1" applyProtection="1">
      <alignment horizontal="left" vertical="center" wrapText="1"/>
      <protection/>
    </xf>
    <xf numFmtId="49" fontId="2" fillId="0" borderId="15" xfId="79" applyNumberFormat="1" applyFont="1" applyFill="1" applyBorder="1" applyAlignment="1" applyProtection="1">
      <alignment horizontal="left" vertical="center" wrapText="1"/>
      <protection/>
    </xf>
    <xf numFmtId="176" fontId="2" fillId="0" borderId="11" xfId="79" applyNumberFormat="1" applyFont="1" applyFill="1" applyBorder="1" applyAlignment="1" applyProtection="1">
      <alignment horizontal="right" vertical="center" wrapText="1"/>
      <protection/>
    </xf>
    <xf numFmtId="176" fontId="2" fillId="0" borderId="9" xfId="79" applyNumberFormat="1" applyFont="1" applyFill="1" applyBorder="1" applyAlignment="1" applyProtection="1">
      <alignment horizontal="right" vertical="center" wrapText="1"/>
      <protection/>
    </xf>
    <xf numFmtId="49" fontId="2" fillId="0" borderId="11" xfId="79" applyNumberFormat="1" applyFont="1" applyFill="1" applyBorder="1" applyAlignment="1" applyProtection="1">
      <alignment horizontal="left" vertical="center" wrapText="1"/>
      <protection/>
    </xf>
    <xf numFmtId="0" fontId="2" fillId="0" borderId="0" xfId="79" applyFont="1" applyFill="1" applyAlignment="1">
      <alignment horizontal="left" vertical="center"/>
      <protection/>
    </xf>
    <xf numFmtId="0" fontId="2" fillId="0" borderId="0" xfId="79" applyFont="1" applyFill="1" applyAlignment="1">
      <alignment horizontal="center" vertical="center"/>
      <protection/>
    </xf>
    <xf numFmtId="0" fontId="2" fillId="0" borderId="0" xfId="79" applyNumberFormat="1" applyFont="1" applyFill="1" applyAlignment="1">
      <alignment horizontal="center" vertical="center"/>
      <protection/>
    </xf>
    <xf numFmtId="0" fontId="1" fillId="0" borderId="0" xfId="79" applyAlignment="1">
      <alignment horizontal="center"/>
      <protection/>
    </xf>
    <xf numFmtId="49" fontId="2" fillId="0" borderId="12" xfId="79" applyNumberFormat="1" applyFont="1" applyFill="1" applyBorder="1" applyAlignment="1" applyProtection="1">
      <alignment horizontal="left" vertical="center" wrapText="1"/>
      <protection/>
    </xf>
    <xf numFmtId="0" fontId="0" fillId="0" borderId="0" xfId="0" applyFill="1" applyAlignment="1">
      <alignment/>
    </xf>
    <xf numFmtId="0" fontId="1" fillId="0" borderId="0" xfId="19" applyFill="1">
      <alignment/>
      <protection/>
    </xf>
    <xf numFmtId="0" fontId="1" fillId="0" borderId="0" xfId="19">
      <alignment/>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3" fillId="0" borderId="0" xfId="19" applyFont="1" applyAlignment="1">
      <alignment horizontal="center" vertical="center"/>
      <protection/>
    </xf>
    <xf numFmtId="0" fontId="4" fillId="8" borderId="9" xfId="19" applyNumberFormat="1" applyFont="1" applyFill="1" applyBorder="1" applyAlignment="1" applyProtection="1">
      <alignment horizontal="center" vertical="center" wrapText="1"/>
      <protection/>
    </xf>
    <xf numFmtId="0" fontId="4" fillId="8" borderId="12" xfId="19" applyNumberFormat="1" applyFont="1" applyFill="1" applyBorder="1" applyAlignment="1" applyProtection="1">
      <alignment horizontal="center" vertical="center" wrapText="1"/>
      <protection/>
    </xf>
    <xf numFmtId="0" fontId="4" fillId="8" borderId="12" xfId="19" applyNumberFormat="1" applyFont="1" applyFill="1" applyBorder="1" applyAlignment="1" applyProtection="1">
      <alignment horizontal="center" vertical="center"/>
      <protection/>
    </xf>
    <xf numFmtId="0" fontId="4" fillId="8" borderId="9" xfId="19" applyNumberFormat="1" applyFont="1" applyFill="1" applyBorder="1" applyAlignment="1" applyProtection="1">
      <alignment horizontal="center" vertical="center"/>
      <protection/>
    </xf>
    <xf numFmtId="0" fontId="4" fillId="8" borderId="11" xfId="19" applyNumberFormat="1" applyFont="1" applyFill="1" applyBorder="1" applyAlignment="1" applyProtection="1">
      <alignment horizontal="center" vertical="center"/>
      <protection/>
    </xf>
    <xf numFmtId="0" fontId="4" fillId="8" borderId="16" xfId="19" applyNumberFormat="1" applyFont="1" applyFill="1" applyBorder="1" applyAlignment="1" applyProtection="1">
      <alignment horizontal="center" vertical="center" wrapText="1"/>
      <protection/>
    </xf>
    <xf numFmtId="0" fontId="4" fillId="8" borderId="14" xfId="19" applyNumberFormat="1" applyFont="1" applyFill="1" applyBorder="1" applyAlignment="1" applyProtection="1">
      <alignment horizontal="center" vertical="center"/>
      <protection/>
    </xf>
    <xf numFmtId="0" fontId="4" fillId="8" borderId="17" xfId="19" applyNumberFormat="1" applyFont="1" applyFill="1" applyBorder="1" applyAlignment="1" applyProtection="1">
      <alignment horizontal="center" vertical="center"/>
      <protection/>
    </xf>
    <xf numFmtId="0" fontId="4" fillId="8" borderId="0" xfId="19" applyNumberFormat="1" applyFont="1" applyFill="1" applyAlignment="1" applyProtection="1">
      <alignment horizontal="center" vertical="center" wrapText="1"/>
      <protection/>
    </xf>
    <xf numFmtId="0" fontId="2" fillId="8" borderId="14" xfId="19" applyFont="1" applyFill="1" applyBorder="1" applyAlignment="1">
      <alignment horizontal="center" vertical="center"/>
      <protection/>
    </xf>
    <xf numFmtId="0" fontId="2" fillId="8" borderId="10" xfId="19" applyFont="1" applyFill="1" applyBorder="1" applyAlignment="1">
      <alignment horizontal="center" vertical="center"/>
      <protection/>
    </xf>
    <xf numFmtId="49" fontId="2" fillId="0" borderId="15" xfId="19" applyNumberFormat="1" applyFont="1" applyFill="1" applyBorder="1" applyAlignment="1" applyProtection="1">
      <alignment horizontal="center" vertical="center" wrapText="1"/>
      <protection/>
    </xf>
    <xf numFmtId="49" fontId="2" fillId="0" borderId="11" xfId="19" applyNumberFormat="1" applyFont="1" applyFill="1" applyBorder="1" applyAlignment="1" applyProtection="1">
      <alignment horizontal="left" vertical="center" wrapText="1"/>
      <protection/>
    </xf>
    <xf numFmtId="176" fontId="2" fillId="0" borderId="11" xfId="19" applyNumberFormat="1" applyFont="1" applyFill="1" applyBorder="1" applyAlignment="1" applyProtection="1">
      <alignment horizontal="right" vertical="center" wrapText="1"/>
      <protection/>
    </xf>
    <xf numFmtId="0" fontId="2" fillId="0" borderId="0" xfId="19" applyFont="1" applyFill="1" applyAlignment="1">
      <alignment horizontal="center" vertical="center"/>
      <protection/>
    </xf>
    <xf numFmtId="0" fontId="2" fillId="0" borderId="0" xfId="19" applyNumberFormat="1" applyFont="1" applyFill="1" applyAlignment="1">
      <alignment horizontal="center" vertical="center"/>
      <protection/>
    </xf>
    <xf numFmtId="0" fontId="1" fillId="0" borderId="0" xfId="19" applyAlignment="1">
      <alignment horizontal="center"/>
      <protection/>
    </xf>
    <xf numFmtId="0" fontId="4" fillId="8" borderId="13" xfId="19" applyNumberFormat="1" applyFont="1" applyFill="1" applyBorder="1" applyAlignment="1" applyProtection="1">
      <alignment horizontal="center" vertical="center"/>
      <protection/>
    </xf>
    <xf numFmtId="49" fontId="2" fillId="0" borderId="9" xfId="19" applyNumberFormat="1" applyFont="1" applyFill="1" applyBorder="1" applyAlignment="1" applyProtection="1">
      <alignment horizontal="left" vertical="center" wrapText="1"/>
      <protection/>
    </xf>
    <xf numFmtId="0" fontId="1" fillId="0" borderId="0" xfId="72">
      <alignment vertical="center"/>
      <protection/>
    </xf>
    <xf numFmtId="0" fontId="5" fillId="0" borderId="0" xfId="72" applyNumberFormat="1" applyFont="1" applyFill="1" applyAlignment="1" applyProtection="1">
      <alignment horizontal="center" vertical="center"/>
      <protection/>
    </xf>
    <xf numFmtId="0" fontId="1" fillId="0" borderId="0" xfId="72" applyAlignment="1">
      <alignment horizontal="center" vertical="center"/>
      <protection/>
    </xf>
    <xf numFmtId="0" fontId="1" fillId="0" borderId="9" xfId="72" applyNumberFormat="1" applyFont="1" applyFill="1" applyBorder="1" applyAlignment="1" applyProtection="1">
      <alignment horizontal="center" vertical="center" wrapText="1"/>
      <protection/>
    </xf>
    <xf numFmtId="0" fontId="2" fillId="8" borderId="9" xfId="72" applyNumberFormat="1" applyFont="1" applyFill="1" applyBorder="1" applyAlignment="1" applyProtection="1">
      <alignment horizontal="center" vertical="center" wrapText="1"/>
      <protection/>
    </xf>
    <xf numFmtId="0" fontId="1" fillId="8" borderId="9" xfId="72" applyFill="1" applyBorder="1" applyAlignment="1">
      <alignment horizontal="center" vertical="center" wrapText="1"/>
      <protection/>
    </xf>
    <xf numFmtId="0" fontId="1" fillId="0" borderId="0" xfId="72" applyFill="1">
      <alignment vertical="center"/>
      <protection/>
    </xf>
    <xf numFmtId="0" fontId="1" fillId="0" borderId="0" xfId="72" applyFont="1" applyAlignment="1">
      <alignment horizontal="right" vertical="center"/>
      <protection/>
    </xf>
    <xf numFmtId="4" fontId="1" fillId="0" borderId="0" xfId="72" applyNumberFormat="1" applyFont="1" applyFill="1" applyAlignment="1" applyProtection="1">
      <alignment vertical="center"/>
      <protection/>
    </xf>
    <xf numFmtId="0" fontId="6" fillId="0" borderId="0" xfId="0" applyFont="1" applyAlignment="1">
      <alignment/>
    </xf>
    <xf numFmtId="0" fontId="0" fillId="0" borderId="0" xfId="0" applyFill="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8" borderId="9" xfId="20" applyFont="1" applyFill="1" applyBorder="1" applyAlignment="1">
      <alignment horizontal="center" vertical="center" wrapText="1"/>
      <protection/>
    </xf>
    <xf numFmtId="0" fontId="4" fillId="8" borderId="9" xfId="20" applyFont="1" applyFill="1" applyBorder="1" applyAlignment="1">
      <alignment horizontal="left" vertical="center" wrapText="1"/>
      <protection/>
    </xf>
    <xf numFmtId="0" fontId="4" fillId="0" borderId="13" xfId="0" applyFont="1" applyFill="1" applyBorder="1" applyAlignment="1">
      <alignment horizontal="center" vertical="center" wrapText="1"/>
    </xf>
    <xf numFmtId="49" fontId="1" fillId="0" borderId="9" xfId="20" applyNumberFormat="1" applyFont="1" applyFill="1" applyBorder="1" applyAlignment="1" applyProtection="1">
      <alignment horizontal="center" vertical="center" wrapText="1"/>
      <protection/>
    </xf>
    <xf numFmtId="0" fontId="1" fillId="0" borderId="9" xfId="20" applyNumberFormat="1" applyFont="1" applyFill="1" applyBorder="1" applyAlignment="1" applyProtection="1">
      <alignment horizontal="left" vertical="center" wrapText="1"/>
      <protection/>
    </xf>
    <xf numFmtId="4" fontId="2" fillId="0" borderId="9" xfId="0" applyNumberFormat="1" applyFont="1" applyFill="1" applyBorder="1" applyAlignment="1">
      <alignment horizontal="center" vertical="center" wrapText="1"/>
    </xf>
    <xf numFmtId="0" fontId="2" fillId="0" borderId="0" xfId="0" applyFont="1" applyAlignment="1">
      <alignment vertical="center"/>
    </xf>
    <xf numFmtId="0" fontId="2" fillId="0" borderId="18" xfId="0" applyFont="1" applyBorder="1" applyAlignment="1">
      <alignment horizontal="center" vertical="center"/>
    </xf>
    <xf numFmtId="0" fontId="2" fillId="8" borderId="0" xfId="20" applyFont="1" applyFill="1" applyAlignment="1">
      <alignment vertical="center"/>
      <protection/>
    </xf>
    <xf numFmtId="0" fontId="1" fillId="0" borderId="0" xfId="20" applyFill="1" applyAlignment="1">
      <alignment vertical="center"/>
      <protection/>
    </xf>
    <xf numFmtId="0" fontId="1" fillId="0" borderId="0" xfId="20" applyAlignment="1">
      <alignment horizontal="center" vertical="center" wrapText="1"/>
      <protection/>
    </xf>
    <xf numFmtId="0" fontId="1" fillId="0" borderId="0" xfId="20">
      <alignment vertical="center"/>
      <protection/>
    </xf>
    <xf numFmtId="0" fontId="7" fillId="0" borderId="0" xfId="20" applyNumberFormat="1" applyFont="1" applyFill="1" applyAlignment="1" applyProtection="1">
      <alignment horizontal="center" vertical="center" wrapText="1"/>
      <protection/>
    </xf>
    <xf numFmtId="0" fontId="1" fillId="0" borderId="0" xfId="20" applyNumberFormat="1" applyFont="1" applyFill="1" applyAlignment="1" applyProtection="1">
      <alignment vertical="center"/>
      <protection/>
    </xf>
    <xf numFmtId="0" fontId="2" fillId="8" borderId="9" xfId="20" applyFont="1" applyFill="1" applyBorder="1" applyAlignment="1">
      <alignment horizontal="centerContinuous" vertical="center"/>
      <protection/>
    </xf>
    <xf numFmtId="0" fontId="2" fillId="8" borderId="9" xfId="20" applyNumberFormat="1" applyFont="1" applyFill="1" applyBorder="1" applyAlignment="1" applyProtection="1">
      <alignment horizontal="center" vertical="center" wrapText="1"/>
      <protection/>
    </xf>
    <xf numFmtId="0" fontId="2" fillId="0" borderId="9" xfId="20" applyNumberFormat="1" applyFont="1" applyFill="1" applyBorder="1" applyAlignment="1" applyProtection="1">
      <alignment horizontal="center" vertical="center" wrapText="1"/>
      <protection/>
    </xf>
    <xf numFmtId="0" fontId="2" fillId="8" borderId="9" xfId="20" applyNumberFormat="1" applyFont="1" applyFill="1" applyBorder="1" applyAlignment="1" applyProtection="1">
      <alignment horizontal="centerContinuous" vertical="center"/>
      <protection/>
    </xf>
    <xf numFmtId="0" fontId="2" fillId="8" borderId="9" xfId="20" applyNumberFormat="1" applyFont="1" applyFill="1" applyBorder="1" applyAlignment="1" applyProtection="1">
      <alignment horizontal="center" vertical="center"/>
      <protection/>
    </xf>
    <xf numFmtId="0" fontId="2" fillId="8" borderId="9" xfId="20" applyFont="1" applyFill="1" applyBorder="1" applyAlignment="1">
      <alignment horizontal="center" vertical="center" wrapText="1"/>
      <protection/>
    </xf>
    <xf numFmtId="177" fontId="1" fillId="0" borderId="9" xfId="20" applyNumberFormat="1" applyFont="1" applyFill="1" applyBorder="1" applyAlignment="1" applyProtection="1">
      <alignment horizontal="center" vertical="center" wrapText="1"/>
      <protection/>
    </xf>
    <xf numFmtId="0" fontId="1" fillId="0" borderId="0" xfId="20" applyFill="1" applyAlignment="1">
      <alignment horizontal="center" vertical="center" wrapText="1"/>
      <protection/>
    </xf>
    <xf numFmtId="0" fontId="2" fillId="0" borderId="9" xfId="20" applyFont="1" applyFill="1" applyBorder="1" applyAlignment="1">
      <alignment horizontal="center" vertical="center" wrapText="1"/>
      <protection/>
    </xf>
    <xf numFmtId="0" fontId="1" fillId="0" borderId="0" xfId="20" applyNumberFormat="1" applyFont="1" applyFill="1" applyAlignment="1" applyProtection="1">
      <alignment horizontal="center" vertical="center" wrapText="1"/>
      <protection/>
    </xf>
    <xf numFmtId="0" fontId="1" fillId="0" borderId="18" xfId="20" applyBorder="1" applyAlignment="1">
      <alignment horizontal="right" vertical="center"/>
      <protection/>
    </xf>
    <xf numFmtId="0" fontId="1" fillId="0" borderId="18" xfId="20" applyFont="1" applyBorder="1" applyAlignment="1">
      <alignment horizontal="right" vertical="center"/>
      <protection/>
    </xf>
    <xf numFmtId="0" fontId="2" fillId="8" borderId="0" xfId="20" applyFont="1" applyFill="1" applyAlignment="1">
      <alignment horizontal="center" vertical="center"/>
      <protection/>
    </xf>
    <xf numFmtId="0" fontId="4" fillId="8" borderId="0" xfId="20" applyFont="1" applyFill="1" applyAlignment="1">
      <alignment horizontal="center" vertical="center"/>
      <protection/>
    </xf>
    <xf numFmtId="177" fontId="1" fillId="0" borderId="9" xfId="20" applyNumberFormat="1" applyFill="1" applyBorder="1" applyAlignment="1">
      <alignment horizontal="center" vertical="center" wrapText="1"/>
      <protection/>
    </xf>
    <xf numFmtId="0" fontId="8" fillId="0" borderId="0" xfId="20" applyFont="1">
      <alignment vertical="center"/>
      <protection/>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right" wrapText="1"/>
    </xf>
    <xf numFmtId="0" fontId="1" fillId="0" borderId="0" xfId="27" applyFill="1">
      <alignment vertical="center"/>
      <protection/>
    </xf>
    <xf numFmtId="0" fontId="1" fillId="0" borderId="0" xfId="27">
      <alignment vertical="center"/>
      <protection/>
    </xf>
    <xf numFmtId="0" fontId="2" fillId="0" borderId="0" xfId="27" applyFont="1" applyAlignment="1">
      <alignment horizontal="center" vertical="center" wrapText="1"/>
      <protection/>
    </xf>
    <xf numFmtId="0" fontId="5" fillId="0" borderId="0" xfId="27" applyNumberFormat="1" applyFont="1" applyFill="1" applyAlignment="1" applyProtection="1">
      <alignment horizontal="center" vertical="center"/>
      <protection/>
    </xf>
    <xf numFmtId="49" fontId="2" fillId="8" borderId="0" xfId="27" applyNumberFormat="1" applyFont="1" applyFill="1" applyAlignment="1">
      <alignment vertical="center"/>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0" fontId="2" fillId="8" borderId="9" xfId="27" applyNumberFormat="1" applyFont="1" applyFill="1" applyBorder="1" applyAlignment="1" applyProtection="1">
      <alignment horizontal="center" vertical="center" wrapText="1"/>
      <protection/>
    </xf>
    <xf numFmtId="0" fontId="2" fillId="8" borderId="15" xfId="27" applyNumberFormat="1" applyFont="1" applyFill="1" applyBorder="1" applyAlignment="1" applyProtection="1">
      <alignment horizontal="center" vertical="center" wrapText="1"/>
      <protection/>
    </xf>
    <xf numFmtId="0" fontId="2" fillId="8" borderId="11" xfId="27" applyNumberFormat="1" applyFont="1" applyFill="1" applyBorder="1" applyAlignment="1" applyProtection="1">
      <alignment horizontal="center" vertical="center" wrapText="1"/>
      <protection/>
    </xf>
    <xf numFmtId="0" fontId="2" fillId="8" borderId="19" xfId="27" applyNumberFormat="1" applyFont="1" applyFill="1" applyBorder="1" applyAlignment="1" applyProtection="1">
      <alignment horizontal="center" vertical="center" wrapText="1"/>
      <protection/>
    </xf>
    <xf numFmtId="0" fontId="2" fillId="8" borderId="18" xfId="27" applyFont="1" applyFill="1" applyBorder="1" applyAlignment="1">
      <alignment horizontal="center" vertical="center" wrapText="1"/>
      <protection/>
    </xf>
    <xf numFmtId="0" fontId="2" fillId="8" borderId="14" xfId="27" applyFont="1" applyFill="1" applyBorder="1" applyAlignment="1">
      <alignment horizontal="center" vertical="center" wrapText="1"/>
      <protection/>
    </xf>
    <xf numFmtId="0" fontId="2" fillId="8" borderId="10" xfId="27" applyFont="1" applyFill="1" applyBorder="1" applyAlignment="1">
      <alignment horizontal="center" vertical="center" wrapText="1"/>
      <protection/>
    </xf>
    <xf numFmtId="49" fontId="2" fillId="0" borderId="11" xfId="27" applyNumberFormat="1" applyFont="1" applyFill="1" applyBorder="1" applyAlignment="1" applyProtection="1">
      <alignment horizontal="center" vertical="center" wrapText="1"/>
      <protection/>
    </xf>
    <xf numFmtId="49" fontId="2" fillId="0" borderId="9" xfId="27" applyNumberFormat="1" applyFont="1" applyFill="1" applyBorder="1" applyAlignment="1" applyProtection="1">
      <alignment horizontal="center" vertical="center" wrapText="1"/>
      <protection/>
    </xf>
    <xf numFmtId="49" fontId="2" fillId="0" borderId="15" xfId="27" applyNumberFormat="1" applyFont="1" applyFill="1" applyBorder="1" applyAlignment="1" applyProtection="1">
      <alignment horizontal="left" vertical="center" wrapText="1"/>
      <protection/>
    </xf>
    <xf numFmtId="0" fontId="2" fillId="0" borderId="11" xfId="27" applyNumberFormat="1" applyFont="1" applyFill="1" applyBorder="1" applyAlignment="1" applyProtection="1">
      <alignment horizontal="left" vertical="center" wrapText="1"/>
      <protection/>
    </xf>
    <xf numFmtId="176" fontId="2" fillId="0" borderId="9" xfId="27" applyNumberFormat="1" applyFont="1" applyFill="1" applyBorder="1" applyAlignment="1" applyProtection="1">
      <alignment horizontal="right" vertical="center" wrapText="1"/>
      <protection/>
    </xf>
    <xf numFmtId="176" fontId="2" fillId="0" borderId="15" xfId="27" applyNumberFormat="1" applyFont="1" applyFill="1" applyBorder="1" applyAlignment="1" applyProtection="1">
      <alignment horizontal="right" vertical="center" wrapText="1"/>
      <protection/>
    </xf>
    <xf numFmtId="176" fontId="2" fillId="0" borderId="11" xfId="27" applyNumberFormat="1" applyFont="1" applyFill="1" applyBorder="1" applyAlignment="1" applyProtection="1">
      <alignment horizontal="right" vertical="center" wrapText="1"/>
      <protection/>
    </xf>
    <xf numFmtId="49" fontId="2" fillId="0" borderId="0" xfId="27" applyNumberFormat="1" applyFont="1" applyFill="1" applyAlignment="1">
      <alignment horizontal="left" vertical="center"/>
      <protection/>
    </xf>
    <xf numFmtId="49" fontId="2" fillId="0" borderId="0" xfId="27" applyNumberFormat="1" applyFont="1" applyFill="1" applyAlignment="1">
      <alignment horizontal="center" vertical="center"/>
      <protection/>
    </xf>
    <xf numFmtId="0" fontId="2" fillId="0" borderId="0" xfId="27" applyFont="1" applyFill="1" applyAlignment="1">
      <alignment horizontal="left" vertical="center"/>
      <protection/>
    </xf>
    <xf numFmtId="178" fontId="2" fillId="0" borderId="0" xfId="27" applyNumberFormat="1" applyFont="1" applyFill="1" applyAlignment="1">
      <alignment horizontal="center" vertical="center"/>
      <protection/>
    </xf>
    <xf numFmtId="49" fontId="2" fillId="8" borderId="0" xfId="27" applyNumberFormat="1" applyFont="1" applyFill="1" applyAlignment="1">
      <alignment horizontal="center" vertical="center"/>
      <protection/>
    </xf>
    <xf numFmtId="178" fontId="2" fillId="8" borderId="0" xfId="27" applyNumberFormat="1" applyFont="1" applyFill="1" applyAlignment="1">
      <alignment horizontal="center" vertical="center"/>
      <protection/>
    </xf>
    <xf numFmtId="0" fontId="2" fillId="8" borderId="0" xfId="27" applyFont="1" applyFill="1" applyAlignment="1">
      <alignment horizontal="left" vertical="center"/>
      <protection/>
    </xf>
    <xf numFmtId="0" fontId="2" fillId="8" borderId="13" xfId="27" applyNumberFormat="1" applyFont="1" applyFill="1" applyBorder="1" applyAlignment="1" applyProtection="1">
      <alignment horizontal="center" vertical="center" wrapText="1"/>
      <protection/>
    </xf>
    <xf numFmtId="0" fontId="2" fillId="8" borderId="18" xfId="27" applyNumberFormat="1" applyFont="1" applyFill="1" applyBorder="1" applyAlignment="1" applyProtection="1">
      <alignment horizontal="center" vertical="center" wrapText="1"/>
      <protection/>
    </xf>
    <xf numFmtId="0" fontId="2" fillId="8" borderId="9" xfId="74" applyNumberFormat="1" applyFont="1" applyFill="1" applyBorder="1" applyAlignment="1" applyProtection="1">
      <alignment horizontal="center" vertical="center" wrapText="1"/>
      <protection/>
    </xf>
    <xf numFmtId="0" fontId="1" fillId="0" borderId="0" xfId="27" applyFont="1" applyAlignment="1">
      <alignment horizontal="right" vertical="center" wrapText="1"/>
      <protection/>
    </xf>
    <xf numFmtId="178" fontId="2" fillId="8" borderId="0" xfId="27" applyNumberFormat="1" applyFont="1" applyFill="1" applyAlignment="1">
      <alignment vertical="center"/>
      <protection/>
    </xf>
    <xf numFmtId="0" fontId="1" fillId="0" borderId="18" xfId="27" applyFont="1" applyBorder="1" applyAlignment="1">
      <alignment horizontal="left" vertical="center" wrapText="1"/>
      <protection/>
    </xf>
    <xf numFmtId="0" fontId="2" fillId="0" borderId="18" xfId="27" applyNumberFormat="1" applyFont="1" applyFill="1" applyBorder="1" applyAlignment="1" applyProtection="1">
      <alignment horizontal="right" vertical="center"/>
      <protection/>
    </xf>
    <xf numFmtId="0" fontId="2" fillId="8" borderId="0" xfId="27" applyFont="1" applyFill="1" applyAlignment="1">
      <alignment vertical="center"/>
      <protection/>
    </xf>
    <xf numFmtId="0" fontId="2" fillId="8" borderId="12" xfId="27" applyNumberFormat="1" applyFont="1" applyFill="1" applyBorder="1" applyAlignment="1" applyProtection="1">
      <alignment horizontal="center" vertical="center" wrapText="1"/>
      <protection/>
    </xf>
    <xf numFmtId="0" fontId="1" fillId="8" borderId="12" xfId="27" applyFont="1" applyFill="1" applyBorder="1" applyAlignment="1">
      <alignment horizontal="center" vertical="center" wrapText="1"/>
      <protection/>
    </xf>
    <xf numFmtId="0" fontId="1" fillId="8" borderId="9" xfId="27" applyFont="1" applyFill="1" applyBorder="1" applyAlignment="1">
      <alignment horizontal="center" vertical="center" wrapText="1"/>
      <protection/>
    </xf>
    <xf numFmtId="176" fontId="1" fillId="0" borderId="11" xfId="27" applyNumberFormat="1" applyFont="1" applyFill="1" applyBorder="1" applyAlignment="1" applyProtection="1">
      <alignment horizontal="right" vertical="center" wrapText="1"/>
      <protection/>
    </xf>
    <xf numFmtId="176" fontId="1" fillId="0" borderId="9" xfId="27" applyNumberFormat="1" applyFont="1" applyFill="1" applyBorder="1" applyAlignment="1" applyProtection="1">
      <alignment horizontal="right" vertical="center" wrapText="1"/>
      <protection/>
    </xf>
    <xf numFmtId="0" fontId="1" fillId="0" borderId="0" xfId="27" applyFont="1" applyFill="1" applyAlignment="1">
      <alignment horizontal="centerContinuous" vertical="center"/>
      <protection/>
    </xf>
    <xf numFmtId="0" fontId="1" fillId="0" borderId="0" xfId="27" applyFont="1" applyAlignment="1">
      <alignment horizontal="centerContinuous" vertical="center"/>
      <protection/>
    </xf>
    <xf numFmtId="4" fontId="2" fillId="0" borderId="9" xfId="0" applyNumberFormat="1" applyFont="1" applyFill="1" applyBorder="1" applyAlignment="1">
      <alignment wrapText="1"/>
    </xf>
    <xf numFmtId="0" fontId="1" fillId="0" borderId="0" xfId="62" applyFill="1">
      <alignment vertical="center"/>
      <protection/>
    </xf>
    <xf numFmtId="0" fontId="1" fillId="0" borderId="0" xfId="62">
      <alignment vertical="center"/>
      <protection/>
    </xf>
    <xf numFmtId="0" fontId="2" fillId="0" borderId="0" xfId="62" applyFont="1" applyAlignment="1">
      <alignment horizontal="center" vertical="center" wrapText="1"/>
      <protection/>
    </xf>
    <xf numFmtId="0" fontId="5" fillId="0" borderId="0" xfId="62" applyNumberFormat="1" applyFont="1" applyFill="1" applyAlignment="1" applyProtection="1">
      <alignment horizontal="center" vertical="center"/>
      <protection/>
    </xf>
    <xf numFmtId="49" fontId="2" fillId="8" borderId="0" xfId="62" applyNumberFormat="1" applyFont="1" applyFill="1" applyAlignment="1">
      <alignment vertical="center"/>
      <protection/>
    </xf>
    <xf numFmtId="0" fontId="2" fillId="0" borderId="0" xfId="62" applyFont="1" applyFill="1" applyAlignment="1">
      <alignment horizontal="centerContinuous" vertical="center"/>
      <protection/>
    </xf>
    <xf numFmtId="0" fontId="2" fillId="0" borderId="0" xfId="62" applyFont="1" applyAlignment="1">
      <alignment horizontal="centerContinuous" vertical="center"/>
      <protection/>
    </xf>
    <xf numFmtId="0" fontId="2" fillId="8" borderId="10" xfId="62" applyFont="1" applyFill="1" applyBorder="1" applyAlignment="1">
      <alignment horizontal="centerContinuous" vertical="center"/>
      <protection/>
    </xf>
    <xf numFmtId="0" fontId="2" fillId="8" borderId="20" xfId="62" applyFont="1" applyFill="1" applyBorder="1" applyAlignment="1">
      <alignment horizontal="centerContinuous" vertical="center"/>
      <protection/>
    </xf>
    <xf numFmtId="0" fontId="2" fillId="8" borderId="11" xfId="62" applyNumberFormat="1" applyFont="1" applyFill="1" applyBorder="1" applyAlignment="1" applyProtection="1">
      <alignment horizontal="center" vertical="center" wrapText="1"/>
      <protection/>
    </xf>
    <xf numFmtId="0" fontId="2" fillId="8" borderId="9" xfId="62" applyNumberFormat="1" applyFont="1" applyFill="1" applyBorder="1" applyAlignment="1" applyProtection="1">
      <alignment horizontal="center" vertical="center" wrapText="1"/>
      <protection/>
    </xf>
    <xf numFmtId="0" fontId="2" fillId="8" borderId="21" xfId="62" applyFont="1" applyFill="1" applyBorder="1" applyAlignment="1">
      <alignment horizontal="centerContinuous" vertical="center"/>
      <protection/>
    </xf>
    <xf numFmtId="0" fontId="2" fillId="8" borderId="11" xfId="62" applyNumberFormat="1" applyFont="1" applyFill="1" applyBorder="1" applyAlignment="1" applyProtection="1">
      <alignment horizontal="center" vertical="center"/>
      <protection/>
    </xf>
    <xf numFmtId="0" fontId="2" fillId="8" borderId="18" xfId="62" applyFont="1" applyFill="1" applyBorder="1" applyAlignment="1">
      <alignment horizontal="center" vertical="center" wrapText="1"/>
      <protection/>
    </xf>
    <xf numFmtId="0" fontId="2" fillId="8" borderId="14" xfId="62" applyFont="1" applyFill="1" applyBorder="1" applyAlignment="1">
      <alignment horizontal="center" vertical="center" wrapText="1"/>
      <protection/>
    </xf>
    <xf numFmtId="0" fontId="2" fillId="8" borderId="10" xfId="62" applyFont="1" applyFill="1" applyBorder="1" applyAlignment="1">
      <alignment horizontal="center" vertical="center" wrapText="1"/>
      <protection/>
    </xf>
    <xf numFmtId="49" fontId="2" fillId="0" borderId="11" xfId="62" applyNumberFormat="1" applyFont="1" applyFill="1" applyBorder="1" applyAlignment="1" applyProtection="1">
      <alignment horizontal="center" vertical="center" wrapText="1"/>
      <protection/>
    </xf>
    <xf numFmtId="49" fontId="2" fillId="0" borderId="9" xfId="62" applyNumberFormat="1" applyFont="1" applyFill="1" applyBorder="1" applyAlignment="1" applyProtection="1">
      <alignment horizontal="center" vertical="center" wrapText="1"/>
      <protection/>
    </xf>
    <xf numFmtId="49" fontId="2" fillId="0" borderId="15" xfId="62" applyNumberFormat="1" applyFont="1" applyFill="1" applyBorder="1" applyAlignment="1" applyProtection="1">
      <alignment horizontal="left" vertical="center" wrapText="1"/>
      <protection/>
    </xf>
    <xf numFmtId="0" fontId="2" fillId="0" borderId="9" xfId="62" applyNumberFormat="1" applyFont="1" applyFill="1" applyBorder="1" applyAlignment="1" applyProtection="1">
      <alignment horizontal="left" vertical="center" wrapText="1"/>
      <protection/>
    </xf>
    <xf numFmtId="176" fontId="2" fillId="0" borderId="15" xfId="62" applyNumberFormat="1" applyFont="1" applyFill="1" applyBorder="1" applyAlignment="1" applyProtection="1">
      <alignment horizontal="right" vertical="center" wrapText="1"/>
      <protection/>
    </xf>
    <xf numFmtId="176" fontId="2" fillId="0" borderId="11" xfId="62" applyNumberFormat="1" applyFont="1" applyFill="1" applyBorder="1" applyAlignment="1" applyProtection="1">
      <alignment horizontal="right" vertical="center" wrapText="1"/>
      <protection/>
    </xf>
    <xf numFmtId="49" fontId="2" fillId="0" borderId="0" xfId="62" applyNumberFormat="1" applyFont="1" applyFill="1" applyAlignment="1">
      <alignment horizontal="left" vertical="center"/>
      <protection/>
    </xf>
    <xf numFmtId="49" fontId="2" fillId="0" borderId="0" xfId="62" applyNumberFormat="1" applyFont="1" applyFill="1" applyAlignment="1">
      <alignment horizontal="center" vertical="center"/>
      <protection/>
    </xf>
    <xf numFmtId="0" fontId="2" fillId="0" borderId="0" xfId="62" applyFont="1" applyFill="1" applyAlignment="1">
      <alignment horizontal="left" vertical="center"/>
      <protection/>
    </xf>
    <xf numFmtId="178" fontId="2" fillId="0" borderId="0" xfId="62" applyNumberFormat="1" applyFont="1" applyFill="1" applyAlignment="1">
      <alignment horizontal="center" vertical="center"/>
      <protection/>
    </xf>
    <xf numFmtId="178" fontId="2" fillId="8" borderId="0" xfId="62" applyNumberFormat="1" applyFont="1" applyFill="1" applyAlignment="1">
      <alignment horizontal="center" vertical="center"/>
      <protection/>
    </xf>
    <xf numFmtId="49" fontId="2" fillId="8" borderId="0" xfId="62" applyNumberFormat="1" applyFont="1" applyFill="1" applyAlignment="1">
      <alignment horizontal="center" vertical="center"/>
      <protection/>
    </xf>
    <xf numFmtId="0" fontId="2" fillId="8" borderId="0" xfId="62" applyFont="1" applyFill="1" applyAlignment="1">
      <alignment horizontal="left" vertical="center"/>
      <protection/>
    </xf>
    <xf numFmtId="0" fontId="2" fillId="8" borderId="15" xfId="62" applyNumberFormat="1" applyFont="1" applyFill="1" applyBorder="1" applyAlignment="1" applyProtection="1">
      <alignment horizontal="center" vertical="center"/>
      <protection/>
    </xf>
    <xf numFmtId="0" fontId="2" fillId="8" borderId="18" xfId="62" applyNumberFormat="1" applyFont="1" applyFill="1" applyBorder="1" applyAlignment="1" applyProtection="1">
      <alignment horizontal="center" vertical="center" wrapText="1"/>
      <protection/>
    </xf>
    <xf numFmtId="0" fontId="2" fillId="8" borderId="15" xfId="62" applyNumberFormat="1" applyFont="1" applyFill="1" applyBorder="1" applyAlignment="1" applyProtection="1">
      <alignment horizontal="center" vertical="center" wrapText="1"/>
      <protection/>
    </xf>
    <xf numFmtId="176" fontId="2" fillId="0" borderId="9" xfId="62" applyNumberFormat="1" applyFont="1" applyFill="1" applyBorder="1" applyAlignment="1" applyProtection="1">
      <alignment horizontal="right" vertical="center" wrapText="1"/>
      <protection/>
    </xf>
    <xf numFmtId="0" fontId="1" fillId="0" borderId="0" xfId="62" applyFont="1" applyAlignment="1">
      <alignment horizontal="right" vertical="center" wrapText="1"/>
      <protection/>
    </xf>
    <xf numFmtId="178" fontId="2" fillId="8" borderId="0" xfId="62" applyNumberFormat="1" applyFont="1" applyFill="1" applyAlignment="1">
      <alignment vertical="center"/>
      <protection/>
    </xf>
    <xf numFmtId="0" fontId="1" fillId="0" borderId="18" xfId="62" applyFont="1" applyBorder="1" applyAlignment="1">
      <alignment horizontal="left" vertical="center" wrapText="1"/>
      <protection/>
    </xf>
    <xf numFmtId="0" fontId="2" fillId="0" borderId="18" xfId="62" applyNumberFormat="1" applyFont="1" applyFill="1" applyBorder="1" applyAlignment="1" applyProtection="1">
      <alignment horizontal="right" vertical="center"/>
      <protection/>
    </xf>
    <xf numFmtId="0" fontId="2" fillId="8" borderId="0" xfId="62" applyFont="1" applyFill="1" applyAlignment="1">
      <alignment vertical="center"/>
      <protection/>
    </xf>
    <xf numFmtId="0" fontId="2" fillId="8" borderId="12" xfId="62" applyNumberFormat="1" applyFont="1" applyFill="1" applyBorder="1" applyAlignment="1" applyProtection="1">
      <alignment horizontal="center" vertical="center"/>
      <protection/>
    </xf>
    <xf numFmtId="0" fontId="1" fillId="8" borderId="21" xfId="62" applyFont="1" applyFill="1" applyBorder="1" applyAlignment="1">
      <alignment horizontal="center" vertical="center" wrapText="1"/>
      <protection/>
    </xf>
    <xf numFmtId="0" fontId="1" fillId="8" borderId="9" xfId="62" applyFont="1" applyFill="1" applyBorder="1" applyAlignment="1">
      <alignment horizontal="center" vertical="center" wrapText="1"/>
      <protection/>
    </xf>
    <xf numFmtId="0" fontId="1" fillId="8" borderId="16" xfId="62" applyFont="1" applyFill="1" applyBorder="1" applyAlignment="1" applyProtection="1">
      <alignment horizontal="center" vertical="center" wrapText="1"/>
      <protection locked="0"/>
    </xf>
    <xf numFmtId="0" fontId="1" fillId="8" borderId="22" xfId="62" applyFont="1" applyFill="1" applyBorder="1" applyAlignment="1">
      <alignment horizontal="center" vertical="center" wrapText="1"/>
      <protection/>
    </xf>
    <xf numFmtId="176" fontId="1" fillId="0" borderId="11" xfId="62" applyNumberFormat="1" applyFont="1" applyFill="1" applyBorder="1" applyAlignment="1" applyProtection="1">
      <alignment horizontal="right" vertical="center" wrapText="1"/>
      <protection/>
    </xf>
    <xf numFmtId="176" fontId="1" fillId="0" borderId="9" xfId="62" applyNumberFormat="1" applyFont="1" applyFill="1" applyBorder="1" applyAlignment="1" applyProtection="1">
      <alignment horizontal="right" vertical="center" wrapText="1"/>
      <protection/>
    </xf>
    <xf numFmtId="0" fontId="1" fillId="0" borderId="0" xfId="62" applyFont="1" applyFill="1" applyAlignment="1">
      <alignment horizontal="centerContinuous" vertical="center"/>
      <protection/>
    </xf>
    <xf numFmtId="0" fontId="1" fillId="0" borderId="0" xfId="62" applyFont="1" applyAlignment="1">
      <alignment horizontal="centerContinuous" vertical="center"/>
      <protection/>
    </xf>
    <xf numFmtId="0" fontId="8" fillId="0" borderId="0" xfId="76" applyFont="1">
      <alignment vertical="center"/>
      <protection/>
    </xf>
    <xf numFmtId="0" fontId="1" fillId="0" borderId="0" xfId="76" applyFill="1">
      <alignment vertical="center"/>
      <protection/>
    </xf>
    <xf numFmtId="0" fontId="1" fillId="0" borderId="0" xfId="76">
      <alignment vertical="center"/>
      <protection/>
    </xf>
    <xf numFmtId="0" fontId="2" fillId="0" borderId="0" xfId="76" applyFont="1" applyAlignment="1">
      <alignment horizontal="right" vertical="center" wrapText="1"/>
      <protection/>
    </xf>
    <xf numFmtId="0" fontId="5" fillId="0" borderId="0" xfId="76" applyNumberFormat="1" applyFont="1" applyFill="1" applyAlignment="1" applyProtection="1">
      <alignment horizontal="center" vertical="center" wrapText="1"/>
      <protection/>
    </xf>
    <xf numFmtId="0" fontId="2" fillId="0" borderId="18" xfId="76" applyFont="1" applyBorder="1" applyAlignment="1">
      <alignment horizontal="left" vertical="center" wrapText="1"/>
      <protection/>
    </xf>
    <xf numFmtId="0" fontId="2" fillId="0" borderId="0" xfId="76" applyFont="1" applyAlignment="1">
      <alignment horizontal="left" vertical="center" wrapText="1"/>
      <protection/>
    </xf>
    <xf numFmtId="0" fontId="2" fillId="8" borderId="9" xfId="76" applyFont="1" applyFill="1" applyBorder="1" applyAlignment="1">
      <alignment horizontal="center" vertical="center" wrapText="1"/>
      <protection/>
    </xf>
    <xf numFmtId="49" fontId="2" fillId="8" borderId="9" xfId="76" applyNumberFormat="1" applyFont="1" applyFill="1" applyBorder="1" applyAlignment="1" applyProtection="1">
      <alignment horizontal="center" vertical="center" wrapText="1"/>
      <protection/>
    </xf>
    <xf numFmtId="0" fontId="2" fillId="8" borderId="11" xfId="76" applyFont="1" applyFill="1" applyBorder="1" applyAlignment="1">
      <alignment horizontal="center" vertical="center" wrapText="1"/>
      <protection/>
    </xf>
    <xf numFmtId="0" fontId="2" fillId="8" borderId="9" xfId="76" applyNumberFormat="1" applyFont="1" applyFill="1" applyBorder="1" applyAlignment="1" applyProtection="1">
      <alignment horizontal="center" vertical="center" wrapText="1"/>
      <protection/>
    </xf>
    <xf numFmtId="0" fontId="2" fillId="8" borderId="12" xfId="76" applyFont="1" applyFill="1" applyBorder="1" applyAlignment="1">
      <alignment horizontal="center" vertical="center" wrapText="1"/>
      <protection/>
    </xf>
    <xf numFmtId="0" fontId="2" fillId="8" borderId="13" xfId="76" applyFont="1" applyFill="1" applyBorder="1" applyAlignment="1">
      <alignment horizontal="center" vertical="center" wrapText="1"/>
      <protection/>
    </xf>
    <xf numFmtId="0" fontId="4" fillId="8" borderId="10" xfId="76" applyFont="1" applyFill="1" applyBorder="1" applyAlignment="1">
      <alignment horizontal="left" vertical="center" wrapText="1"/>
      <protection/>
    </xf>
    <xf numFmtId="49" fontId="4" fillId="8" borderId="10" xfId="78" applyNumberFormat="1" applyFont="1" applyFill="1" applyBorder="1" applyAlignment="1" applyProtection="1">
      <alignment vertical="center" wrapText="1"/>
      <protection/>
    </xf>
    <xf numFmtId="49" fontId="4" fillId="8" borderId="10" xfId="76" applyNumberFormat="1" applyFont="1" applyFill="1" applyBorder="1" applyAlignment="1" applyProtection="1">
      <alignment horizontal="left" vertical="center" wrapText="1"/>
      <protection/>
    </xf>
    <xf numFmtId="0" fontId="4" fillId="8" borderId="10" xfId="76" applyFont="1" applyFill="1" applyBorder="1" applyAlignment="1">
      <alignment horizontal="center" vertical="center" wrapText="1"/>
      <protection/>
    </xf>
    <xf numFmtId="49" fontId="4" fillId="8" borderId="10" xfId="78" applyNumberFormat="1" applyFont="1" applyFill="1" applyBorder="1" applyAlignment="1" applyProtection="1">
      <alignment horizontal="left" vertical="center" wrapText="1"/>
      <protection/>
    </xf>
    <xf numFmtId="0" fontId="2" fillId="8" borderId="10" xfId="76" applyFont="1" applyFill="1" applyBorder="1" applyAlignment="1">
      <alignment horizontal="left" vertical="center" wrapText="1"/>
      <protection/>
    </xf>
    <xf numFmtId="0" fontId="2" fillId="8" borderId="10" xfId="76" applyFont="1" applyFill="1" applyBorder="1" applyAlignment="1">
      <alignment horizontal="center" vertical="center" wrapText="1"/>
      <protection/>
    </xf>
    <xf numFmtId="0" fontId="2" fillId="0" borderId="11" xfId="76" applyNumberFormat="1" applyFont="1" applyFill="1" applyBorder="1" applyAlignment="1" applyProtection="1">
      <alignment horizontal="left" vertical="center" wrapText="1"/>
      <protection/>
    </xf>
    <xf numFmtId="0" fontId="2" fillId="0" borderId="11" xfId="76" applyNumberFormat="1" applyFont="1" applyFill="1" applyBorder="1" applyAlignment="1" applyProtection="1">
      <alignment horizontal="left" vertical="center"/>
      <protection/>
    </xf>
    <xf numFmtId="49" fontId="2" fillId="0" borderId="9" xfId="76" applyNumberFormat="1" applyFont="1" applyFill="1" applyBorder="1" applyAlignment="1" applyProtection="1">
      <alignment horizontal="left" vertical="center"/>
      <protection/>
    </xf>
    <xf numFmtId="176" fontId="2" fillId="0" borderId="15" xfId="76" applyNumberFormat="1" applyFont="1" applyFill="1" applyBorder="1" applyAlignment="1" applyProtection="1">
      <alignment horizontal="right" vertical="center" wrapText="1"/>
      <protection/>
    </xf>
    <xf numFmtId="176" fontId="2" fillId="0" borderId="9" xfId="76" applyNumberFormat="1" applyFont="1" applyFill="1" applyBorder="1" applyAlignment="1" applyProtection="1">
      <alignment horizontal="right" vertical="center" wrapText="1"/>
      <protection/>
    </xf>
    <xf numFmtId="176" fontId="2" fillId="0" borderId="11" xfId="76" applyNumberFormat="1" applyFont="1" applyFill="1" applyBorder="1" applyAlignment="1" applyProtection="1">
      <alignment horizontal="right" vertical="center" wrapText="1"/>
      <protection/>
    </xf>
    <xf numFmtId="0" fontId="2" fillId="0" borderId="0" xfId="76" applyFont="1" applyFill="1" applyAlignment="1">
      <alignment horizontal="centerContinuous" vertical="center"/>
      <protection/>
    </xf>
    <xf numFmtId="179" fontId="2" fillId="0" borderId="0" xfId="76" applyNumberFormat="1" applyFont="1" applyFill="1" applyAlignment="1" applyProtection="1">
      <alignment horizontal="centerContinuous" vertical="center"/>
      <protection/>
    </xf>
    <xf numFmtId="0" fontId="2" fillId="0" borderId="0" xfId="76" applyFont="1" applyAlignment="1">
      <alignment horizontal="centerContinuous" vertical="center"/>
      <protection/>
    </xf>
    <xf numFmtId="0" fontId="2" fillId="0" borderId="0" xfId="76" applyNumberFormat="1" applyFont="1" applyFill="1" applyAlignment="1" applyProtection="1">
      <alignment vertical="center" wrapText="1"/>
      <protection/>
    </xf>
    <xf numFmtId="0" fontId="2" fillId="0" borderId="0" xfId="76" applyNumberFormat="1" applyFont="1" applyFill="1" applyAlignment="1" applyProtection="1">
      <alignment horizontal="right" vertical="center"/>
      <protection/>
    </xf>
    <xf numFmtId="0" fontId="2" fillId="0" borderId="18" xfId="76" applyNumberFormat="1" applyFont="1" applyFill="1" applyBorder="1" applyAlignment="1" applyProtection="1">
      <alignment wrapText="1"/>
      <protection/>
    </xf>
    <xf numFmtId="0" fontId="2" fillId="0" borderId="18" xfId="76" applyNumberFormat="1" applyFont="1" applyFill="1" applyBorder="1" applyAlignment="1" applyProtection="1">
      <alignment horizontal="right" vertical="center" wrapText="1"/>
      <protection/>
    </xf>
    <xf numFmtId="0" fontId="2" fillId="8" borderId="19" xfId="76" applyFont="1" applyFill="1" applyBorder="1" applyAlignment="1">
      <alignment horizontal="center" vertical="center" wrapText="1"/>
      <protection/>
    </xf>
    <xf numFmtId="0" fontId="2" fillId="8" borderId="11" xfId="76" applyNumberFormat="1" applyFont="1" applyFill="1" applyBorder="1" applyAlignment="1" applyProtection="1">
      <alignment horizontal="center" vertical="center" wrapText="1"/>
      <protection/>
    </xf>
    <xf numFmtId="0" fontId="2" fillId="8" borderId="9" xfId="76" applyNumberFormat="1" applyFont="1" applyFill="1" applyBorder="1" applyAlignment="1" applyProtection="1">
      <alignment horizontal="center" vertical="center"/>
      <protection/>
    </xf>
    <xf numFmtId="0" fontId="1" fillId="8" borderId="10" xfId="76" applyFill="1" applyBorder="1" applyAlignment="1">
      <alignment horizontal="center" vertical="center"/>
      <protection/>
    </xf>
    <xf numFmtId="0" fontId="2" fillId="8" borderId="9" xfId="76" applyFont="1" applyFill="1" applyBorder="1" applyAlignment="1">
      <alignment horizontal="center" vertical="center"/>
      <protection/>
    </xf>
    <xf numFmtId="176" fontId="1" fillId="0" borderId="15" xfId="76" applyNumberFormat="1" applyFont="1" applyFill="1" applyBorder="1" applyAlignment="1" applyProtection="1">
      <alignment horizontal="right" vertical="center" wrapText="1"/>
      <protection/>
    </xf>
    <xf numFmtId="0" fontId="2" fillId="0" borderId="9" xfId="0" applyFont="1" applyBorder="1" applyAlignment="1">
      <alignment horizontal="center" vertical="center"/>
    </xf>
    <xf numFmtId="0" fontId="4" fillId="8" borderId="10" xfId="78"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49" fontId="4" fillId="8" borderId="10" xfId="78" applyNumberFormat="1" applyFont="1" applyFill="1" applyBorder="1" applyAlignment="1">
      <alignment horizontal="center" vertical="center" wrapText="1"/>
      <protection/>
    </xf>
    <xf numFmtId="0" fontId="2" fillId="8" borderId="9" xfId="78" applyFont="1" applyFill="1" applyBorder="1" applyAlignment="1">
      <alignment horizontal="center" vertical="center" wrapText="1"/>
      <protection/>
    </xf>
    <xf numFmtId="49" fontId="2" fillId="8" borderId="9" xfId="78" applyNumberFormat="1" applyFont="1" applyFill="1" applyBorder="1" applyAlignment="1">
      <alignment horizontal="center" vertical="center" wrapText="1"/>
      <protection/>
    </xf>
    <xf numFmtId="0" fontId="2" fillId="8" borderId="9" xfId="78" applyFont="1" applyFill="1" applyBorder="1" applyAlignment="1">
      <alignment horizontal="left" vertical="center" wrapText="1"/>
      <protection/>
    </xf>
    <xf numFmtId="4" fontId="2" fillId="0" borderId="9" xfId="0" applyNumberFormat="1" applyFont="1" applyFill="1" applyBorder="1" applyAlignment="1">
      <alignment horizontal="right" vertical="center" wrapText="1"/>
    </xf>
    <xf numFmtId="0" fontId="0" fillId="0" borderId="18" xfId="0" applyBorder="1" applyAlignment="1">
      <alignment horizontal="center"/>
    </xf>
    <xf numFmtId="0" fontId="1" fillId="0" borderId="0" xfId="54" applyFill="1">
      <alignment vertical="center"/>
      <protection/>
    </xf>
    <xf numFmtId="0" fontId="2" fillId="0" borderId="0" xfId="54" applyFont="1" applyAlignment="1">
      <alignment horizontal="center" vertical="center"/>
      <protection/>
    </xf>
    <xf numFmtId="0" fontId="2" fillId="0" borderId="0" xfId="54" applyFont="1" applyAlignment="1">
      <alignment horizontal="centerContinuous" vertical="center"/>
      <protection/>
    </xf>
    <xf numFmtId="0" fontId="1" fillId="0" borderId="0" xfId="54">
      <alignment vertical="center"/>
      <protection/>
    </xf>
    <xf numFmtId="0" fontId="5" fillId="0" borderId="0" xfId="54" applyNumberFormat="1" applyFont="1" applyFill="1" applyAlignment="1" applyProtection="1">
      <alignment horizontal="center" vertical="center"/>
      <protection/>
    </xf>
    <xf numFmtId="0" fontId="2" fillId="0" borderId="0" xfId="54" applyFont="1" applyFill="1" applyAlignment="1">
      <alignment horizontal="center" vertical="center"/>
      <protection/>
    </xf>
    <xf numFmtId="0" fontId="2" fillId="8" borderId="9" xfId="54" applyFont="1" applyFill="1" applyBorder="1" applyAlignment="1">
      <alignment horizontal="center" vertical="center" wrapText="1"/>
      <protection/>
    </xf>
    <xf numFmtId="0" fontId="2" fillId="8" borderId="9" xfId="54" applyNumberFormat="1" applyFont="1" applyFill="1" applyBorder="1" applyAlignment="1" applyProtection="1">
      <alignment horizontal="center" vertical="center" wrapText="1"/>
      <protection/>
    </xf>
    <xf numFmtId="0" fontId="2" fillId="8" borderId="9" xfId="54" applyNumberFormat="1" applyFont="1" applyFill="1" applyBorder="1" applyAlignment="1" applyProtection="1">
      <alignment horizontal="center" vertical="center"/>
      <protection/>
    </xf>
    <xf numFmtId="0" fontId="4" fillId="8" borderId="10" xfId="54" applyNumberFormat="1" applyFont="1" applyFill="1" applyBorder="1" applyAlignment="1" applyProtection="1">
      <alignment horizontal="center" vertical="center" wrapText="1"/>
      <protection/>
    </xf>
    <xf numFmtId="0" fontId="2" fillId="8" borderId="10" xfId="54" applyFont="1" applyFill="1" applyBorder="1" applyAlignment="1">
      <alignment horizontal="center" vertical="center" wrapText="1"/>
      <protection/>
    </xf>
    <xf numFmtId="49" fontId="2" fillId="0" borderId="11" xfId="54" applyNumberFormat="1" applyFont="1" applyFill="1" applyBorder="1" applyAlignment="1" applyProtection="1">
      <alignment horizontal="center" vertical="center" wrapText="1"/>
      <protection/>
    </xf>
    <xf numFmtId="49" fontId="2" fillId="0" borderId="9" xfId="54" applyNumberFormat="1" applyFont="1" applyFill="1" applyBorder="1" applyAlignment="1" applyProtection="1">
      <alignment horizontal="center" vertical="center" wrapText="1"/>
      <protection/>
    </xf>
    <xf numFmtId="49" fontId="2" fillId="0" borderId="15" xfId="54" applyNumberFormat="1" applyFont="1" applyFill="1" applyBorder="1" applyAlignment="1" applyProtection="1">
      <alignment horizontal="left" vertical="center" wrapText="1"/>
      <protection/>
    </xf>
    <xf numFmtId="0" fontId="2" fillId="0" borderId="11" xfId="54" applyNumberFormat="1" applyFont="1" applyFill="1" applyBorder="1" applyAlignment="1" applyProtection="1">
      <alignment horizontal="left" vertical="center" wrapText="1"/>
      <protection/>
    </xf>
    <xf numFmtId="176" fontId="1" fillId="0" borderId="9" xfId="54" applyNumberFormat="1" applyFill="1" applyBorder="1" applyAlignment="1">
      <alignment horizontal="right" vertical="center" wrapText="1"/>
      <protection/>
    </xf>
    <xf numFmtId="0" fontId="2" fillId="0" borderId="18" xfId="54" applyNumberFormat="1" applyFont="1" applyFill="1" applyBorder="1" applyAlignment="1" applyProtection="1">
      <alignment horizontal="right" vertical="center"/>
      <protection/>
    </xf>
    <xf numFmtId="0" fontId="4" fillId="0" borderId="0" xfId="54" applyFont="1" applyAlignment="1">
      <alignment horizontal="center" vertical="center"/>
      <protection/>
    </xf>
    <xf numFmtId="179" fontId="2" fillId="0" borderId="0" xfId="54" applyNumberFormat="1" applyFont="1" applyFill="1" applyAlignment="1" applyProtection="1">
      <alignment horizontal="center" vertical="center"/>
      <protection/>
    </xf>
    <xf numFmtId="0" fontId="2" fillId="0" borderId="0" xfId="54" applyFont="1" applyBorder="1" applyAlignment="1">
      <alignment horizontal="center" vertical="center"/>
      <protection/>
    </xf>
    <xf numFmtId="0" fontId="8" fillId="0" borderId="0" xfId="54" applyFont="1">
      <alignment vertical="center"/>
      <protection/>
    </xf>
    <xf numFmtId="0" fontId="2" fillId="0" borderId="9" xfId="0" applyFont="1" applyBorder="1" applyAlignment="1">
      <alignment horizontal="center" vertical="center" wrapText="1"/>
    </xf>
    <xf numFmtId="43" fontId="4" fillId="0" borderId="13" xfId="24" applyFont="1" applyFill="1" applyBorder="1" applyAlignment="1">
      <alignment horizontal="center" vertical="center" wrapText="1"/>
    </xf>
    <xf numFmtId="43" fontId="2" fillId="0" borderId="9" xfId="24" applyFont="1" applyFill="1" applyBorder="1" applyAlignment="1">
      <alignment horizontal="right" vertical="center" wrapText="1"/>
    </xf>
    <xf numFmtId="0" fontId="4" fillId="0" borderId="0" xfId="71" applyFont="1" applyAlignment="1">
      <alignment horizontal="centerContinuous" vertical="center"/>
      <protection/>
    </xf>
    <xf numFmtId="0" fontId="2" fillId="0" borderId="0" xfId="71" applyFont="1" applyFill="1" applyAlignment="1">
      <alignment horizontal="centerContinuous" vertical="center"/>
      <protection/>
    </xf>
    <xf numFmtId="0" fontId="2" fillId="0" borderId="0" xfId="71" applyFont="1" applyAlignment="1">
      <alignment horizontal="centerContinuous" vertical="center"/>
      <protection/>
    </xf>
    <xf numFmtId="0" fontId="2" fillId="0" borderId="0" xfId="71" applyFont="1" applyAlignment="1">
      <alignment horizontal="right" vertical="center" wrapText="1"/>
      <protection/>
    </xf>
    <xf numFmtId="0" fontId="5" fillId="0" borderId="0" xfId="71" applyNumberFormat="1" applyFont="1" applyFill="1" applyAlignment="1" applyProtection="1">
      <alignment horizontal="center" vertical="center"/>
      <protection/>
    </xf>
    <xf numFmtId="0" fontId="2" fillId="0" borderId="18" xfId="71" applyFont="1" applyBorder="1" applyAlignment="1">
      <alignment horizontal="centerContinuous" vertical="center" wrapText="1"/>
      <protection/>
    </xf>
    <xf numFmtId="0" fontId="2" fillId="0" borderId="0" xfId="71" applyFont="1" applyAlignment="1">
      <alignment horizontal="left" vertical="center" wrapText="1"/>
      <protection/>
    </xf>
    <xf numFmtId="0" fontId="2" fillId="8" borderId="9" xfId="71" applyFont="1" applyFill="1" applyBorder="1" applyAlignment="1">
      <alignment horizontal="center" vertical="center" wrapText="1"/>
      <protection/>
    </xf>
    <xf numFmtId="0" fontId="2" fillId="8" borderId="9" xfId="71" applyNumberFormat="1" applyFont="1" applyFill="1" applyBorder="1" applyAlignment="1" applyProtection="1">
      <alignment horizontal="center" vertical="center" wrapText="1"/>
      <protection/>
    </xf>
    <xf numFmtId="0" fontId="4" fillId="8" borderId="9" xfId="71" applyNumberFormat="1" applyFont="1" applyFill="1" applyBorder="1" applyAlignment="1" applyProtection="1">
      <alignment horizontal="center" vertical="center" wrapText="1"/>
      <protection/>
    </xf>
    <xf numFmtId="49" fontId="2" fillId="0" borderId="9" xfId="71" applyNumberFormat="1" applyFont="1" applyFill="1" applyBorder="1" applyAlignment="1" applyProtection="1">
      <alignment horizontal="center" vertical="center" wrapText="1"/>
      <protection/>
    </xf>
    <xf numFmtId="49" fontId="2" fillId="0" borderId="9" xfId="71" applyNumberFormat="1" applyFont="1" applyFill="1" applyBorder="1" applyAlignment="1" applyProtection="1">
      <alignment horizontal="left" vertical="center" wrapText="1"/>
      <protection/>
    </xf>
    <xf numFmtId="0" fontId="2" fillId="0" borderId="9" xfId="71" applyNumberFormat="1" applyFont="1" applyFill="1" applyBorder="1" applyAlignment="1" applyProtection="1">
      <alignment horizontal="left" vertical="center" wrapText="1"/>
      <protection/>
    </xf>
    <xf numFmtId="176" fontId="2" fillId="0" borderId="9" xfId="71" applyNumberFormat="1" applyFont="1" applyFill="1" applyBorder="1" applyAlignment="1" applyProtection="1">
      <alignment horizontal="right" vertical="center" wrapText="1"/>
      <protection/>
    </xf>
    <xf numFmtId="180" fontId="2" fillId="0" borderId="0" xfId="71" applyNumberFormat="1" applyFont="1" applyFill="1" applyAlignment="1" applyProtection="1">
      <alignment horizontal="centerContinuous" vertical="center"/>
      <protection/>
    </xf>
    <xf numFmtId="0" fontId="2" fillId="0" borderId="0" xfId="71" applyNumberFormat="1" applyFont="1" applyFill="1" applyAlignment="1" applyProtection="1">
      <alignment horizontal="right" vertical="center" wrapText="1"/>
      <protection/>
    </xf>
    <xf numFmtId="0" fontId="2" fillId="0" borderId="18" xfId="71" applyNumberFormat="1" applyFont="1" applyFill="1" applyBorder="1" applyAlignment="1" applyProtection="1">
      <alignment horizontal="right" vertical="center" wrapText="1"/>
      <protection/>
    </xf>
    <xf numFmtId="0" fontId="5" fillId="0" borderId="0" xfId="0" applyFont="1" applyAlignment="1">
      <alignment horizontal="center"/>
    </xf>
    <xf numFmtId="176" fontId="4"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0" xfId="39" applyFont="1" applyAlignment="1">
      <alignment horizontal="centerContinuous" vertical="center"/>
      <protection/>
    </xf>
    <xf numFmtId="0" fontId="1" fillId="0" borderId="0" xfId="39">
      <alignment vertical="center"/>
      <protection/>
    </xf>
    <xf numFmtId="0" fontId="2" fillId="0" borderId="0" xfId="39" applyFont="1" applyAlignment="1">
      <alignment horizontal="right" vertical="center" wrapText="1"/>
      <protection/>
    </xf>
    <xf numFmtId="0" fontId="5" fillId="0" borderId="0" xfId="39" applyNumberFormat="1" applyFont="1" applyFill="1" applyAlignment="1" applyProtection="1">
      <alignment horizontal="center" vertical="center" wrapText="1"/>
      <protection/>
    </xf>
    <xf numFmtId="0" fontId="2" fillId="0" borderId="18" xfId="39" applyFont="1" applyBorder="1" applyAlignment="1">
      <alignment horizontal="centerContinuous" vertical="center" wrapText="1"/>
      <protection/>
    </xf>
    <xf numFmtId="0" fontId="2" fillId="0" borderId="0" xfId="39" applyFont="1" applyAlignment="1">
      <alignment horizontal="left" vertical="center" wrapText="1"/>
      <protection/>
    </xf>
    <xf numFmtId="0" fontId="2" fillId="8" borderId="9" xfId="39" applyFont="1" applyFill="1" applyBorder="1" applyAlignment="1">
      <alignment horizontal="center" vertical="center" wrapText="1"/>
      <protection/>
    </xf>
    <xf numFmtId="0" fontId="2" fillId="8" borderId="9" xfId="39" applyNumberFormat="1" applyFont="1" applyFill="1" applyBorder="1" applyAlignment="1" applyProtection="1">
      <alignment horizontal="center" vertical="center" wrapText="1"/>
      <protection/>
    </xf>
    <xf numFmtId="0" fontId="2" fillId="8" borderId="9" xfId="39" applyNumberFormat="1" applyFont="1" applyFill="1" applyBorder="1" applyAlignment="1" applyProtection="1">
      <alignment horizontal="center" vertical="center"/>
      <protection/>
    </xf>
    <xf numFmtId="0" fontId="4" fillId="8" borderId="9" xfId="39" applyNumberFormat="1" applyFont="1" applyFill="1" applyBorder="1" applyAlignment="1" applyProtection="1">
      <alignment horizontal="center" vertical="center" wrapText="1"/>
      <protection/>
    </xf>
    <xf numFmtId="49" fontId="2" fillId="0" borderId="9" xfId="39" applyNumberFormat="1" applyFont="1" applyFill="1" applyBorder="1" applyAlignment="1" applyProtection="1">
      <alignment horizontal="left" vertical="center" wrapText="1"/>
      <protection/>
    </xf>
    <xf numFmtId="0" fontId="2" fillId="0" borderId="9" xfId="39" applyNumberFormat="1" applyFont="1" applyFill="1" applyBorder="1" applyAlignment="1" applyProtection="1">
      <alignment horizontal="left" vertical="center" wrapText="1"/>
      <protection/>
    </xf>
    <xf numFmtId="176" fontId="2" fillId="0" borderId="9" xfId="39" applyNumberFormat="1" applyFont="1" applyFill="1" applyBorder="1" applyAlignment="1" applyProtection="1">
      <alignment horizontal="right" vertical="center" wrapText="1"/>
      <protection/>
    </xf>
    <xf numFmtId="177" fontId="2" fillId="0" borderId="9" xfId="39" applyNumberFormat="1" applyFont="1" applyFill="1" applyBorder="1" applyAlignment="1" applyProtection="1">
      <alignment horizontal="right" vertical="center" wrapText="1"/>
      <protection/>
    </xf>
    <xf numFmtId="0" fontId="2" fillId="0" borderId="0" xfId="39" applyFont="1" applyFill="1" applyAlignment="1">
      <alignment horizontal="centerContinuous" vertical="center"/>
      <protection/>
    </xf>
    <xf numFmtId="179" fontId="2" fillId="0" borderId="0" xfId="39" applyNumberFormat="1" applyFont="1" applyFill="1" applyAlignment="1">
      <alignment horizontal="centerContinuous" vertical="center"/>
      <protection/>
    </xf>
    <xf numFmtId="0" fontId="1" fillId="8" borderId="9" xfId="81" applyFont="1" applyFill="1" applyBorder="1" applyAlignment="1">
      <alignment horizontal="center" vertical="center" wrapText="1"/>
      <protection/>
    </xf>
    <xf numFmtId="177" fontId="1" fillId="0" borderId="9" xfId="39" applyNumberFormat="1" applyFont="1" applyFill="1" applyBorder="1" applyAlignment="1" applyProtection="1">
      <alignment horizontal="right" vertical="center" wrapText="1"/>
      <protection/>
    </xf>
    <xf numFmtId="0" fontId="1" fillId="0" borderId="0" xfId="39" applyFill="1">
      <alignment vertical="center"/>
      <protection/>
    </xf>
    <xf numFmtId="0" fontId="1" fillId="8" borderId="10" xfId="81" applyFont="1" applyFill="1" applyBorder="1" applyAlignment="1">
      <alignment horizontal="center" vertical="center" wrapText="1"/>
      <protection/>
    </xf>
    <xf numFmtId="0" fontId="1" fillId="8" borderId="14" xfId="81" applyFont="1" applyFill="1" applyBorder="1" applyAlignment="1">
      <alignment horizontal="center" vertical="center" wrapText="1"/>
      <protection/>
    </xf>
    <xf numFmtId="0" fontId="1" fillId="8" borderId="13" xfId="81" applyFont="1" applyFill="1" applyBorder="1" applyAlignment="1">
      <alignment horizontal="center" vertical="center" wrapText="1"/>
      <protection/>
    </xf>
    <xf numFmtId="0" fontId="2" fillId="0" borderId="0" xfId="39" applyNumberFormat="1" applyFont="1" applyFill="1" applyAlignment="1" applyProtection="1">
      <alignment horizontal="right" vertical="center" wrapText="1"/>
      <protection/>
    </xf>
    <xf numFmtId="0" fontId="2" fillId="0" borderId="0" xfId="39" applyNumberFormat="1" applyFont="1" applyFill="1" applyAlignment="1" applyProtection="1">
      <alignment vertical="center" wrapText="1"/>
      <protection/>
    </xf>
    <xf numFmtId="0" fontId="2" fillId="0" borderId="18" xfId="39" applyNumberFormat="1" applyFont="1" applyFill="1" applyBorder="1" applyAlignment="1" applyProtection="1">
      <alignment horizontal="right" vertical="center" wrapText="1"/>
      <protection/>
    </xf>
    <xf numFmtId="0" fontId="2" fillId="0" borderId="0" xfId="39" applyNumberFormat="1" applyFont="1" applyFill="1" applyAlignment="1" applyProtection="1">
      <alignment horizontal="center" wrapText="1"/>
      <protection/>
    </xf>
    <xf numFmtId="0" fontId="4" fillId="0" borderId="0" xfId="39" applyFont="1" applyAlignment="1">
      <alignment horizontal="centerContinuous" vertical="center"/>
      <protection/>
    </xf>
    <xf numFmtId="177" fontId="2" fillId="0" borderId="0" xfId="39" applyNumberFormat="1" applyFont="1" applyFill="1" applyAlignment="1">
      <alignment horizontal="right" vertical="center"/>
      <protection/>
    </xf>
    <xf numFmtId="0" fontId="2" fillId="8" borderId="0" xfId="74" applyFont="1" applyFill="1" applyAlignment="1">
      <alignment vertical="center"/>
      <protection/>
    </xf>
    <xf numFmtId="0" fontId="1" fillId="0" borderId="0" xfId="74" applyFill="1" applyAlignment="1">
      <alignment vertical="center"/>
      <protection/>
    </xf>
    <xf numFmtId="181" fontId="2" fillId="8" borderId="0" xfId="74" applyNumberFormat="1" applyFont="1" applyFill="1" applyAlignment="1">
      <alignment horizontal="center" vertical="center"/>
      <protection/>
    </xf>
    <xf numFmtId="182" fontId="2" fillId="8" borderId="0" xfId="74" applyNumberFormat="1" applyFont="1" applyFill="1" applyAlignment="1">
      <alignment horizontal="center" vertical="center"/>
      <protection/>
    </xf>
    <xf numFmtId="49" fontId="2" fillId="8" borderId="0" xfId="74" applyNumberFormat="1" applyFont="1" applyFill="1" applyAlignment="1">
      <alignment horizontal="center" vertical="center"/>
      <protection/>
    </xf>
    <xf numFmtId="0" fontId="2" fillId="8" borderId="0" xfId="74" applyFont="1" applyFill="1" applyAlignment="1">
      <alignment horizontal="left" vertical="center"/>
      <protection/>
    </xf>
    <xf numFmtId="178" fontId="2" fillId="8" borderId="0" xfId="74" applyNumberFormat="1" applyFont="1" applyFill="1" applyAlignment="1">
      <alignment horizontal="center" vertical="center"/>
      <protection/>
    </xf>
    <xf numFmtId="0" fontId="2" fillId="8" borderId="0" xfId="74" applyFont="1" applyFill="1" applyAlignment="1">
      <alignment horizontal="center" vertical="center"/>
      <protection/>
    </xf>
    <xf numFmtId="0" fontId="1" fillId="0" borderId="0" xfId="74">
      <alignment vertical="center"/>
      <protection/>
    </xf>
    <xf numFmtId="0" fontId="2" fillId="0" borderId="0" xfId="74" applyFont="1" applyAlignment="1">
      <alignment horizontal="center" vertical="center" wrapText="1"/>
      <protection/>
    </xf>
    <xf numFmtId="0" fontId="5" fillId="0" borderId="0" xfId="74" applyNumberFormat="1" applyFont="1" applyFill="1" applyAlignment="1" applyProtection="1">
      <alignment horizontal="center" vertical="center"/>
      <protection/>
    </xf>
    <xf numFmtId="181" fontId="2" fillId="8" borderId="0" xfId="74" applyNumberFormat="1" applyFont="1" applyFill="1" applyAlignment="1">
      <alignment vertical="center"/>
      <protection/>
    </xf>
    <xf numFmtId="0" fontId="2" fillId="0" borderId="0" xfId="74" applyFont="1" applyFill="1" applyAlignment="1">
      <alignment horizontal="centerContinuous" vertical="center"/>
      <protection/>
    </xf>
    <xf numFmtId="0" fontId="2" fillId="8" borderId="9" xfId="74" applyFont="1" applyFill="1" applyBorder="1" applyAlignment="1">
      <alignment horizontal="centerContinuous" vertical="center"/>
      <protection/>
    </xf>
    <xf numFmtId="0" fontId="2" fillId="8" borderId="9" xfId="74" applyNumberFormat="1" applyFont="1" applyFill="1" applyBorder="1" applyAlignment="1" applyProtection="1">
      <alignment horizontal="centerContinuous" vertical="center"/>
      <protection/>
    </xf>
    <xf numFmtId="0" fontId="2" fillId="8" borderId="9" xfId="75" applyNumberFormat="1" applyFont="1" applyFill="1" applyBorder="1" applyAlignment="1" applyProtection="1">
      <alignment horizontal="center" vertical="center" wrapText="1"/>
      <protection/>
    </xf>
    <xf numFmtId="0" fontId="2" fillId="8" borderId="12" xfId="75" applyNumberFormat="1" applyFont="1" applyFill="1" applyBorder="1" applyAlignment="1" applyProtection="1">
      <alignment horizontal="center" vertical="center" wrapText="1"/>
      <protection/>
    </xf>
    <xf numFmtId="0" fontId="2" fillId="8" borderId="15" xfId="75" applyNumberFormat="1" applyFont="1" applyFill="1" applyBorder="1" applyAlignment="1" applyProtection="1">
      <alignment horizontal="center" vertical="center" wrapText="1"/>
      <protection/>
    </xf>
    <xf numFmtId="0" fontId="4" fillId="8" borderId="10" xfId="74" applyNumberFormat="1" applyFont="1" applyFill="1" applyBorder="1" applyAlignment="1" applyProtection="1">
      <alignment horizontal="center" vertical="center" wrapText="1"/>
      <protection/>
    </xf>
    <xf numFmtId="0" fontId="2" fillId="8" borderId="10" xfId="74" applyFont="1" applyFill="1" applyBorder="1" applyAlignment="1">
      <alignment horizontal="center" vertical="center" wrapText="1"/>
      <protection/>
    </xf>
    <xf numFmtId="0" fontId="2" fillId="0" borderId="10" xfId="74" applyFont="1" applyFill="1" applyBorder="1" applyAlignment="1">
      <alignment horizontal="center" vertical="center" wrapText="1"/>
      <protection/>
    </xf>
    <xf numFmtId="49" fontId="2" fillId="0" borderId="9" xfId="74" applyNumberFormat="1" applyFont="1" applyFill="1" applyBorder="1" applyAlignment="1" applyProtection="1">
      <alignment horizontal="center" vertical="center" wrapText="1"/>
      <protection/>
    </xf>
    <xf numFmtId="49" fontId="2" fillId="0" borderId="15" xfId="74" applyNumberFormat="1" applyFont="1" applyFill="1" applyBorder="1" applyAlignment="1" applyProtection="1">
      <alignment horizontal="center" vertical="center" wrapText="1"/>
      <protection/>
    </xf>
    <xf numFmtId="49" fontId="2" fillId="0" borderId="11" xfId="74" applyNumberFormat="1" applyFont="1" applyFill="1" applyBorder="1" applyAlignment="1" applyProtection="1">
      <alignment horizontal="left" vertical="center" wrapText="1"/>
      <protection/>
    </xf>
    <xf numFmtId="0" fontId="2" fillId="0" borderId="11" xfId="74" applyNumberFormat="1" applyFont="1" applyFill="1" applyBorder="1" applyAlignment="1" applyProtection="1">
      <alignment horizontal="left" vertical="center" wrapText="1"/>
      <protection/>
    </xf>
    <xf numFmtId="177" fontId="2" fillId="0" borderId="11" xfId="74" applyNumberFormat="1" applyFont="1" applyFill="1" applyBorder="1" applyAlignment="1" applyProtection="1">
      <alignment horizontal="right" vertical="center" wrapText="1"/>
      <protection/>
    </xf>
    <xf numFmtId="181" fontId="2" fillId="0" borderId="0" xfId="74" applyNumberFormat="1" applyFont="1" applyFill="1" applyAlignment="1">
      <alignment horizontal="center" vertical="center"/>
      <protection/>
    </xf>
    <xf numFmtId="182" fontId="2" fillId="0" borderId="0" xfId="74" applyNumberFormat="1" applyFont="1" applyFill="1" applyAlignment="1">
      <alignment horizontal="center" vertical="center"/>
      <protection/>
    </xf>
    <xf numFmtId="49" fontId="2" fillId="0" borderId="0" xfId="74" applyNumberFormat="1" applyFont="1" applyFill="1" applyAlignment="1">
      <alignment horizontal="center" vertical="center"/>
      <protection/>
    </xf>
    <xf numFmtId="0" fontId="2" fillId="0" borderId="0" xfId="74" applyFont="1" applyFill="1" applyAlignment="1">
      <alignment horizontal="left" vertical="center"/>
      <protection/>
    </xf>
    <xf numFmtId="178" fontId="2" fillId="0" borderId="0" xfId="74" applyNumberFormat="1" applyFont="1" applyFill="1" applyAlignment="1">
      <alignment horizontal="center" vertical="center"/>
      <protection/>
    </xf>
    <xf numFmtId="0" fontId="4" fillId="8" borderId="0" xfId="74" applyFont="1" applyFill="1" applyAlignment="1">
      <alignment horizontal="center" vertical="center"/>
      <protection/>
    </xf>
    <xf numFmtId="0" fontId="2" fillId="0" borderId="9" xfId="74" applyFont="1" applyFill="1" applyBorder="1" applyAlignment="1">
      <alignment horizontal="center" vertical="center" wrapText="1"/>
      <protection/>
    </xf>
    <xf numFmtId="177" fontId="2" fillId="0" borderId="9" xfId="74" applyNumberFormat="1" applyFont="1" applyFill="1" applyBorder="1" applyAlignment="1" applyProtection="1">
      <alignment horizontal="right" vertical="center" wrapText="1"/>
      <protection/>
    </xf>
    <xf numFmtId="0" fontId="2" fillId="0" borderId="0" xfId="74" applyFont="1" applyFill="1" applyAlignment="1">
      <alignment horizontal="center" vertical="center"/>
      <protection/>
    </xf>
    <xf numFmtId="0" fontId="8" fillId="0" borderId="0" xfId="74" applyFont="1">
      <alignment vertical="center"/>
      <protection/>
    </xf>
    <xf numFmtId="0" fontId="2" fillId="8" borderId="10" xfId="74" applyNumberFormat="1" applyFont="1" applyFill="1" applyBorder="1" applyAlignment="1" applyProtection="1">
      <alignment horizontal="center" vertical="center" wrapText="1"/>
      <protection/>
    </xf>
    <xf numFmtId="0" fontId="2" fillId="8" borderId="14" xfId="74" applyNumberFormat="1" applyFont="1" applyFill="1" applyBorder="1" applyAlignment="1" applyProtection="1">
      <alignment horizontal="center" vertical="center" wrapText="1"/>
      <protection/>
    </xf>
    <xf numFmtId="0" fontId="2" fillId="8" borderId="13" xfId="74" applyNumberFormat="1" applyFont="1" applyFill="1" applyBorder="1" applyAlignment="1" applyProtection="1">
      <alignment horizontal="center" vertical="center" wrapText="1"/>
      <protection/>
    </xf>
    <xf numFmtId="43" fontId="4" fillId="8" borderId="20" xfId="24" applyFont="1" applyFill="1" applyBorder="1" applyAlignment="1" applyProtection="1">
      <alignment horizontal="right" vertical="center" wrapText="1"/>
      <protection/>
    </xf>
    <xf numFmtId="43" fontId="2" fillId="0" borderId="11" xfId="24" applyFont="1" applyFill="1" applyBorder="1" applyAlignment="1" applyProtection="1">
      <alignment horizontal="right" vertical="center" wrapText="1"/>
      <protection/>
    </xf>
    <xf numFmtId="0" fontId="2" fillId="8" borderId="9" xfId="74" applyFont="1" applyFill="1" applyBorder="1" applyAlignment="1">
      <alignment horizontal="center" vertical="center" wrapText="1"/>
      <protection/>
    </xf>
    <xf numFmtId="43" fontId="2" fillId="0" borderId="9" xfId="24" applyFont="1" applyFill="1" applyBorder="1" applyAlignment="1" applyProtection="1">
      <alignment horizontal="right" vertical="center" wrapText="1"/>
      <protection/>
    </xf>
    <xf numFmtId="4" fontId="2" fillId="0" borderId="0" xfId="74" applyNumberFormat="1" applyFont="1" applyFill="1" applyAlignment="1" applyProtection="1">
      <alignment horizontal="center" vertical="center"/>
      <protection/>
    </xf>
    <xf numFmtId="0" fontId="2" fillId="0" borderId="18" xfId="74" applyNumberFormat="1" applyFont="1" applyFill="1" applyBorder="1" applyAlignment="1" applyProtection="1">
      <alignment vertical="center"/>
      <protection/>
    </xf>
    <xf numFmtId="0" fontId="2" fillId="8" borderId="9" xfId="74" applyFont="1" applyFill="1" applyBorder="1" applyAlignment="1">
      <alignment horizontal="center" vertical="center"/>
      <protection/>
    </xf>
    <xf numFmtId="43" fontId="4" fillId="8" borderId="9" xfId="24" applyFont="1" applyFill="1" applyBorder="1" applyAlignment="1" applyProtection="1">
      <alignment horizontal="right" vertical="center" wrapText="1"/>
      <protection/>
    </xf>
    <xf numFmtId="43" fontId="1" fillId="0" borderId="9" xfId="24" applyFont="1" applyFill="1" applyBorder="1" applyAlignment="1" applyProtection="1">
      <alignment horizontal="right" vertical="center" wrapText="1"/>
      <protection/>
    </xf>
    <xf numFmtId="0" fontId="1" fillId="0" borderId="0" xfId="74" applyFill="1">
      <alignment vertical="center"/>
      <protection/>
    </xf>
    <xf numFmtId="0" fontId="9" fillId="0" borderId="0" xfId="0" applyNumberFormat="1" applyFont="1" applyFill="1" applyAlignment="1" applyProtection="1">
      <alignment vertical="center"/>
      <protection/>
    </xf>
    <xf numFmtId="0" fontId="8" fillId="0" borderId="0" xfId="0" applyNumberFormat="1" applyFont="1" applyFill="1" applyAlignment="1" applyProtection="1">
      <alignment/>
      <protection/>
    </xf>
    <xf numFmtId="0" fontId="1" fillId="0" borderId="0" xfId="0" applyNumberFormat="1" applyFont="1" applyFill="1" applyAlignment="1" applyProtection="1">
      <alignment horizontal="right" vertical="top"/>
      <protection/>
    </xf>
    <xf numFmtId="0" fontId="10" fillId="0" borderId="0" xfId="0" applyNumberFormat="1" applyFont="1" applyFill="1" applyAlignment="1" applyProtection="1">
      <alignment horizontal="center" vertical="center"/>
      <protection/>
    </xf>
    <xf numFmtId="0" fontId="4" fillId="0" borderId="18" xfId="0" applyNumberFormat="1" applyFont="1" applyFill="1" applyBorder="1" applyAlignment="1" applyProtection="1">
      <alignment vertical="center"/>
      <protection/>
    </xf>
    <xf numFmtId="0" fontId="4"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4" fillId="8" borderId="9" xfId="0" applyNumberFormat="1" applyFont="1" applyFill="1" applyBorder="1" applyAlignment="1" applyProtection="1">
      <alignment horizontal="centerContinuous" vertical="center"/>
      <protection/>
    </xf>
    <xf numFmtId="0" fontId="4" fillId="8" borderId="9" xfId="0" applyNumberFormat="1" applyFont="1" applyFill="1" applyBorder="1" applyAlignment="1" applyProtection="1">
      <alignment horizontal="center" vertical="center" wrapText="1"/>
      <protection/>
    </xf>
    <xf numFmtId="0" fontId="4"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183" fontId="2" fillId="0" borderId="9" xfId="0" applyNumberFormat="1" applyFont="1" applyFill="1" applyBorder="1" applyAlignment="1" applyProtection="1">
      <alignment horizontal="right" vertical="center" wrapText="1"/>
      <protection/>
    </xf>
    <xf numFmtId="4"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left"/>
      <protection/>
    </xf>
    <xf numFmtId="0" fontId="1" fillId="0" borderId="0" xfId="75" applyFill="1" applyAlignment="1">
      <alignment vertical="center"/>
      <protection/>
    </xf>
    <xf numFmtId="0" fontId="2" fillId="0" borderId="0" xfId="75" applyFont="1" applyAlignment="1">
      <alignment horizontal="center" vertical="center"/>
      <protection/>
    </xf>
    <xf numFmtId="0" fontId="2" fillId="0" borderId="0" xfId="75" applyFont="1" applyAlignment="1">
      <alignment horizontal="centerContinuous" vertical="center"/>
      <protection/>
    </xf>
    <xf numFmtId="0" fontId="1" fillId="0" borderId="0" xfId="75">
      <alignment vertical="center"/>
      <protection/>
    </xf>
    <xf numFmtId="0" fontId="5" fillId="0" borderId="0" xfId="75" applyNumberFormat="1" applyFont="1" applyFill="1" applyAlignment="1" applyProtection="1">
      <alignment horizontal="center" vertical="center"/>
      <protection/>
    </xf>
    <xf numFmtId="0" fontId="2" fillId="8" borderId="10" xfId="75" applyFont="1" applyFill="1" applyBorder="1" applyAlignment="1">
      <alignment horizontal="center" vertical="center" wrapText="1"/>
      <protection/>
    </xf>
    <xf numFmtId="0" fontId="2" fillId="8" borderId="20" xfId="75" applyFont="1" applyFill="1" applyBorder="1" applyAlignment="1">
      <alignment horizontal="center" vertical="center" wrapText="1"/>
      <protection/>
    </xf>
    <xf numFmtId="0" fontId="2" fillId="8" borderId="9" xfId="75" applyNumberFormat="1" applyFont="1" applyFill="1" applyBorder="1" applyAlignment="1" applyProtection="1">
      <alignment horizontal="center" vertical="center"/>
      <protection/>
    </xf>
    <xf numFmtId="0" fontId="4" fillId="8" borderId="9" xfId="78" applyFont="1" applyFill="1" applyBorder="1" applyAlignment="1">
      <alignment horizontal="center" vertical="center" wrapText="1"/>
      <protection/>
    </xf>
    <xf numFmtId="49" fontId="4" fillId="8" borderId="9" xfId="78" applyNumberFormat="1" applyFont="1" applyFill="1" applyBorder="1" applyAlignment="1" applyProtection="1">
      <alignment vertical="center" wrapText="1"/>
      <protection/>
    </xf>
    <xf numFmtId="0" fontId="4" fillId="8" borderId="9" xfId="75" applyNumberFormat="1" applyFont="1" applyFill="1" applyBorder="1" applyAlignment="1" applyProtection="1">
      <alignment horizontal="center" vertical="center" wrapText="1"/>
      <protection/>
    </xf>
    <xf numFmtId="49" fontId="4" fillId="8" borderId="9" xfId="78" applyNumberFormat="1" applyFont="1" applyFill="1" applyBorder="1" applyAlignment="1" applyProtection="1">
      <alignment horizontal="left" vertical="center" wrapText="1"/>
      <protection/>
    </xf>
    <xf numFmtId="0" fontId="2" fillId="8" borderId="9" xfId="75" applyFont="1" applyFill="1" applyBorder="1" applyAlignment="1">
      <alignment horizontal="center" vertical="center" wrapText="1"/>
      <protection/>
    </xf>
    <xf numFmtId="49" fontId="2" fillId="0" borderId="11" xfId="75" applyNumberFormat="1" applyFont="1" applyFill="1" applyBorder="1" applyAlignment="1" applyProtection="1">
      <alignment horizontal="center" vertical="center" wrapText="1"/>
      <protection/>
    </xf>
    <xf numFmtId="49" fontId="2" fillId="0" borderId="9" xfId="75" applyNumberFormat="1" applyFont="1" applyFill="1" applyBorder="1" applyAlignment="1" applyProtection="1">
      <alignment horizontal="center" vertical="center" wrapText="1"/>
      <protection/>
    </xf>
    <xf numFmtId="49" fontId="2" fillId="0" borderId="9" xfId="75" applyNumberFormat="1" applyFont="1" applyFill="1" applyBorder="1" applyAlignment="1" applyProtection="1">
      <alignment horizontal="left" vertical="center" wrapText="1"/>
      <protection/>
    </xf>
    <xf numFmtId="0" fontId="2" fillId="0" borderId="9" xfId="75" applyNumberFormat="1" applyFont="1" applyFill="1" applyBorder="1" applyAlignment="1" applyProtection="1">
      <alignment horizontal="left" vertical="center" wrapText="1"/>
      <protection/>
    </xf>
    <xf numFmtId="176" fontId="2" fillId="0" borderId="9" xfId="75" applyNumberFormat="1" applyFont="1" applyFill="1" applyBorder="1" applyAlignment="1" applyProtection="1">
      <alignment horizontal="right" vertical="center" wrapText="1"/>
      <protection/>
    </xf>
    <xf numFmtId="0" fontId="2" fillId="0" borderId="0" xfId="75" applyFont="1" applyFill="1" applyAlignment="1">
      <alignment horizontal="center" vertical="center"/>
      <protection/>
    </xf>
    <xf numFmtId="0" fontId="2" fillId="0" borderId="18" xfId="75" applyNumberFormat="1" applyFont="1" applyFill="1" applyBorder="1" applyAlignment="1" applyProtection="1">
      <alignment horizontal="right" vertical="center"/>
      <protection/>
    </xf>
    <xf numFmtId="0" fontId="4" fillId="0" borderId="0" xfId="75" applyFont="1" applyAlignment="1">
      <alignment horizontal="center" vertical="center"/>
      <protection/>
    </xf>
    <xf numFmtId="0" fontId="2" fillId="0" borderId="0" xfId="75" applyFont="1" applyBorder="1" applyAlignment="1">
      <alignment horizontal="center" vertical="center"/>
      <protection/>
    </xf>
    <xf numFmtId="0" fontId="2" fillId="0" borderId="0" xfId="75" applyFont="1" applyFill="1" applyBorder="1" applyAlignment="1">
      <alignment horizontal="center" vertical="center"/>
      <protection/>
    </xf>
    <xf numFmtId="0" fontId="4" fillId="0" borderId="0" xfId="75" applyFont="1" applyAlignment="1">
      <alignment horizontal="centerContinuous" vertical="center"/>
      <protection/>
    </xf>
    <xf numFmtId="0" fontId="2" fillId="0" borderId="0" xfId="75" applyFont="1" applyFill="1" applyAlignment="1">
      <alignment horizontal="centerContinuous" vertical="center"/>
      <protection/>
    </xf>
    <xf numFmtId="0" fontId="8" fillId="0" borderId="0" xfId="75" applyFont="1">
      <alignment vertical="center"/>
      <protection/>
    </xf>
    <xf numFmtId="184" fontId="4" fillId="0" borderId="13" xfId="0" applyNumberFormat="1" applyFont="1" applyFill="1" applyBorder="1" applyAlignment="1">
      <alignment horizontal="center" vertical="center" wrapText="1"/>
    </xf>
    <xf numFmtId="43" fontId="4" fillId="0" borderId="13" xfId="24" applyFont="1" applyFill="1" applyBorder="1" applyAlignment="1">
      <alignment horizontal="right" vertical="center" wrapText="1"/>
    </xf>
    <xf numFmtId="184" fontId="2" fillId="0" borderId="9" xfId="0" applyNumberFormat="1" applyFont="1" applyFill="1" applyBorder="1" applyAlignment="1">
      <alignment horizontal="center" vertical="center" wrapText="1"/>
    </xf>
    <xf numFmtId="0" fontId="0" fillId="0" borderId="18" xfId="0" applyBorder="1" applyAlignment="1">
      <alignment horizontal="right"/>
    </xf>
    <xf numFmtId="43" fontId="4" fillId="0" borderId="9" xfId="24" applyFont="1" applyFill="1" applyBorder="1" applyAlignment="1">
      <alignment horizontal="right" vertical="center" wrapText="1"/>
    </xf>
    <xf numFmtId="184" fontId="2" fillId="0" borderId="9" xfId="0" applyNumberFormat="1" applyFont="1" applyFill="1" applyBorder="1" applyAlignment="1">
      <alignment horizontal="right" vertical="center" wrapText="1"/>
    </xf>
    <xf numFmtId="0" fontId="4" fillId="0" borderId="0" xfId="73" applyFont="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right" vertical="center" wrapText="1"/>
      <protection/>
    </xf>
    <xf numFmtId="0" fontId="5" fillId="0" borderId="0" xfId="73" applyNumberFormat="1" applyFont="1" applyFill="1" applyAlignment="1" applyProtection="1">
      <alignment horizontal="center" vertical="center" wrapText="1"/>
      <protection/>
    </xf>
    <xf numFmtId="0" fontId="2" fillId="0" borderId="18" xfId="73" applyFont="1" applyBorder="1" applyAlignment="1">
      <alignment horizontal="centerContinuous" vertical="center" wrapText="1"/>
      <protection/>
    </xf>
    <xf numFmtId="0" fontId="2" fillId="0" borderId="0" xfId="73" applyFont="1" applyAlignment="1">
      <alignment horizontal="left" vertical="center" wrapText="1"/>
      <protection/>
    </xf>
    <xf numFmtId="0" fontId="2" fillId="8" borderId="9" xfId="73" applyFont="1" applyFill="1" applyBorder="1" applyAlignment="1">
      <alignment horizontal="center" vertical="center" wrapText="1"/>
      <protection/>
    </xf>
    <xf numFmtId="0" fontId="2" fillId="8" borderId="9" xfId="73" applyNumberFormat="1" applyFont="1" applyFill="1" applyBorder="1" applyAlignment="1" applyProtection="1">
      <alignment horizontal="center" vertical="center" wrapText="1"/>
      <protection/>
    </xf>
    <xf numFmtId="0" fontId="4" fillId="8" borderId="9" xfId="73" applyNumberFormat="1" applyFont="1" applyFill="1" applyBorder="1" applyAlignment="1" applyProtection="1">
      <alignment horizontal="center" vertical="center" wrapText="1"/>
      <protection/>
    </xf>
    <xf numFmtId="0" fontId="2" fillId="0" borderId="0" xfId="73" applyFont="1" applyFill="1" applyAlignment="1">
      <alignment horizontal="centerContinuous" vertical="center"/>
      <protection/>
    </xf>
    <xf numFmtId="0" fontId="2" fillId="0" borderId="0" xfId="73" applyNumberFormat="1" applyFont="1" applyFill="1" applyAlignment="1" applyProtection="1">
      <alignment vertical="center" wrapText="1"/>
      <protection/>
    </xf>
    <xf numFmtId="0" fontId="1" fillId="0" borderId="18" xfId="73" applyNumberFormat="1" applyFont="1" applyFill="1" applyBorder="1" applyAlignment="1" applyProtection="1">
      <alignment vertical="center"/>
      <protection/>
    </xf>
    <xf numFmtId="0" fontId="2" fillId="0" borderId="0" xfId="73" applyNumberFormat="1" applyFont="1" applyFill="1" applyAlignment="1" applyProtection="1">
      <alignment horizontal="center" vertical="center" wrapText="1"/>
      <protection/>
    </xf>
    <xf numFmtId="0" fontId="1" fillId="0" borderId="18" xfId="73" applyNumberFormat="1" applyFont="1" applyFill="1" applyBorder="1" applyAlignment="1" applyProtection="1">
      <alignment horizontal="center" vertical="center"/>
      <protection/>
    </xf>
    <xf numFmtId="0" fontId="1" fillId="8" borderId="9" xfId="73" applyNumberFormat="1" applyFont="1" applyFill="1" applyBorder="1" applyAlignment="1" applyProtection="1">
      <alignment horizontal="center" vertical="center"/>
      <protection/>
    </xf>
    <xf numFmtId="176" fontId="4" fillId="0" borderId="9" xfId="0" applyNumberFormat="1" applyFont="1" applyFill="1" applyBorder="1" applyAlignment="1">
      <alignment horizontal="right" vertical="center" wrapText="1"/>
    </xf>
    <xf numFmtId="176" fontId="2" fillId="0" borderId="9" xfId="0" applyNumberFormat="1" applyFont="1" applyFill="1" applyBorder="1" applyAlignment="1">
      <alignment horizontal="right" vertical="center" wrapText="1"/>
    </xf>
    <xf numFmtId="0" fontId="2" fillId="0" borderId="0" xfId="77" applyFont="1" applyAlignment="1">
      <alignment horizontal="center" vertical="center" wrapText="1"/>
      <protection/>
    </xf>
    <xf numFmtId="0" fontId="2" fillId="0" borderId="0" xfId="61" applyFont="1" applyAlignment="1">
      <alignment horizontal="centerContinuous" vertical="center"/>
      <protection/>
    </xf>
    <xf numFmtId="0" fontId="1" fillId="0" borderId="0" xfId="61">
      <alignment vertical="center"/>
      <protection/>
    </xf>
    <xf numFmtId="0" fontId="2" fillId="0" borderId="0" xfId="61" applyFont="1" applyAlignment="1">
      <alignment horizontal="right" vertical="center" wrapText="1"/>
      <protection/>
    </xf>
    <xf numFmtId="0" fontId="5" fillId="0" borderId="0" xfId="61" applyNumberFormat="1" applyFont="1" applyFill="1" applyAlignment="1" applyProtection="1">
      <alignment horizontal="center" vertical="center" wrapText="1"/>
      <protection/>
    </xf>
    <xf numFmtId="0" fontId="2" fillId="0" borderId="18" xfId="61" applyFont="1" applyBorder="1" applyAlignment="1">
      <alignment horizontal="centerContinuous" vertical="center" wrapText="1"/>
      <protection/>
    </xf>
    <xf numFmtId="0" fontId="2" fillId="0" borderId="0" xfId="61" applyFont="1" applyAlignment="1">
      <alignment horizontal="left" vertical="center" wrapText="1"/>
      <protection/>
    </xf>
    <xf numFmtId="0" fontId="2" fillId="8" borderId="9" xfId="61" applyFont="1" applyFill="1" applyBorder="1" applyAlignment="1">
      <alignment horizontal="center" vertical="center" wrapText="1"/>
      <protection/>
    </xf>
    <xf numFmtId="0" fontId="2" fillId="8" borderId="9" xfId="61" applyNumberFormat="1" applyFont="1" applyFill="1" applyBorder="1" applyAlignment="1" applyProtection="1">
      <alignment horizontal="center" vertical="center" wrapText="1"/>
      <protection/>
    </xf>
    <xf numFmtId="0" fontId="2" fillId="8" borderId="9" xfId="61" applyNumberFormat="1" applyFont="1" applyFill="1" applyBorder="1" applyAlignment="1" applyProtection="1">
      <alignment horizontal="center" vertical="center"/>
      <protection/>
    </xf>
    <xf numFmtId="43" fontId="4" fillId="8" borderId="9" xfId="24" applyFont="1" applyFill="1" applyBorder="1" applyAlignment="1" applyProtection="1">
      <alignment horizontal="center" vertical="center" wrapText="1"/>
      <protection/>
    </xf>
    <xf numFmtId="43" fontId="2" fillId="8" borderId="9" xfId="24" applyFont="1" applyFill="1" applyBorder="1" applyAlignment="1" applyProtection="1">
      <alignment horizontal="center" vertical="center" wrapText="1"/>
      <protection/>
    </xf>
    <xf numFmtId="0" fontId="2" fillId="0" borderId="0" xfId="61" applyFont="1" applyFill="1" applyAlignment="1">
      <alignment horizontal="centerContinuous" vertical="center"/>
      <protection/>
    </xf>
    <xf numFmtId="0" fontId="1" fillId="0" borderId="0" xfId="61" applyFill="1">
      <alignment vertical="center"/>
      <protection/>
    </xf>
    <xf numFmtId="0" fontId="2" fillId="0" borderId="0" xfId="61" applyNumberFormat="1" applyFont="1" applyFill="1" applyAlignment="1" applyProtection="1">
      <alignment horizontal="right" vertical="center" wrapText="1"/>
      <protection/>
    </xf>
    <xf numFmtId="0" fontId="2" fillId="0" borderId="0" xfId="61" applyNumberFormat="1" applyFont="1" applyFill="1" applyAlignment="1" applyProtection="1">
      <alignment vertical="center" wrapText="1"/>
      <protection/>
    </xf>
    <xf numFmtId="0" fontId="2" fillId="0" borderId="18" xfId="61" applyNumberFormat="1" applyFont="1" applyFill="1" applyBorder="1" applyAlignment="1" applyProtection="1">
      <alignment horizontal="right" vertical="center" wrapText="1"/>
      <protection/>
    </xf>
    <xf numFmtId="0" fontId="2" fillId="0" borderId="0" xfId="61" applyNumberFormat="1" applyFont="1" applyFill="1" applyAlignment="1" applyProtection="1">
      <alignment horizontal="center" wrapText="1"/>
      <protection/>
    </xf>
    <xf numFmtId="0" fontId="4" fillId="0" borderId="0" xfId="61" applyFont="1" applyAlignment="1">
      <alignment horizontal="centerContinuous" vertical="center"/>
      <protection/>
    </xf>
    <xf numFmtId="176" fontId="4" fillId="0" borderId="13" xfId="0" applyNumberFormat="1" applyFont="1" applyFill="1" applyBorder="1" applyAlignment="1">
      <alignment horizontal="right" vertical="center" wrapText="1"/>
    </xf>
    <xf numFmtId="0" fontId="2" fillId="0" borderId="18" xfId="0" applyFont="1" applyBorder="1" applyAlignment="1">
      <alignment horizontal="right" vertical="center"/>
    </xf>
    <xf numFmtId="0" fontId="2" fillId="8" borderId="0" xfId="77" applyFont="1" applyFill="1" applyAlignment="1">
      <alignment vertical="center"/>
      <protection/>
    </xf>
    <xf numFmtId="0" fontId="1" fillId="0" borderId="0" xfId="77" applyFill="1" applyAlignment="1">
      <alignment vertical="center"/>
      <protection/>
    </xf>
    <xf numFmtId="49" fontId="2" fillId="8" borderId="0" xfId="77" applyNumberFormat="1" applyFont="1" applyFill="1" applyAlignment="1">
      <alignment horizontal="center" vertical="center"/>
      <protection/>
    </xf>
    <xf numFmtId="0" fontId="2" fillId="8" borderId="0" xfId="77" applyFont="1" applyFill="1" applyAlignment="1">
      <alignment horizontal="left" vertical="center"/>
      <protection/>
    </xf>
    <xf numFmtId="178" fontId="2" fillId="8" borderId="0" xfId="77" applyNumberFormat="1" applyFont="1" applyFill="1" applyAlignment="1">
      <alignment horizontal="center" vertical="center"/>
      <protection/>
    </xf>
    <xf numFmtId="0" fontId="1" fillId="0" borderId="0" xfId="77">
      <alignment vertical="center"/>
      <protection/>
    </xf>
    <xf numFmtId="0" fontId="1" fillId="0" borderId="0" xfId="77" applyFont="1" applyAlignment="1">
      <alignment horizontal="centerContinuous" vertical="center"/>
      <protection/>
    </xf>
    <xf numFmtId="0" fontId="5" fillId="0" borderId="0" xfId="77" applyNumberFormat="1" applyFont="1" applyFill="1" applyAlignment="1" applyProtection="1">
      <alignment horizontal="center" vertical="center"/>
      <protection/>
    </xf>
    <xf numFmtId="49" fontId="2" fillId="8" borderId="0" xfId="77" applyNumberFormat="1" applyFont="1" applyFill="1" applyAlignment="1">
      <alignment vertical="center"/>
      <protection/>
    </xf>
    <xf numFmtId="0" fontId="2" fillId="0" borderId="0" xfId="77" applyFont="1" applyFill="1" applyAlignment="1">
      <alignment horizontal="centerContinuous" vertical="center"/>
      <protection/>
    </xf>
    <xf numFmtId="0" fontId="2" fillId="0" borderId="0" xfId="77" applyFont="1" applyAlignment="1">
      <alignment horizontal="centerContinuous" vertical="center"/>
      <protection/>
    </xf>
    <xf numFmtId="0" fontId="2" fillId="8" borderId="10" xfId="77" applyFont="1" applyFill="1" applyBorder="1" applyAlignment="1">
      <alignment horizontal="centerContinuous" vertical="center"/>
      <protection/>
    </xf>
    <xf numFmtId="0" fontId="2" fillId="8" borderId="20" xfId="77" applyFont="1" applyFill="1" applyBorder="1" applyAlignment="1">
      <alignment horizontal="centerContinuous" vertical="center"/>
      <protection/>
    </xf>
    <xf numFmtId="0" fontId="2" fillId="8" borderId="11" xfId="77" applyNumberFormat="1" applyFont="1" applyFill="1" applyBorder="1" applyAlignment="1" applyProtection="1">
      <alignment horizontal="center" vertical="center" wrapText="1"/>
      <protection/>
    </xf>
    <xf numFmtId="0" fontId="2" fillId="0" borderId="11" xfId="77" applyNumberFormat="1" applyFont="1" applyFill="1" applyBorder="1" applyAlignment="1" applyProtection="1">
      <alignment horizontal="center" vertical="center" wrapText="1"/>
      <protection/>
    </xf>
    <xf numFmtId="0" fontId="2" fillId="8" borderId="9" xfId="77" applyNumberFormat="1" applyFont="1" applyFill="1" applyBorder="1" applyAlignment="1" applyProtection="1">
      <alignment horizontal="center" vertical="center" wrapText="1"/>
      <protection/>
    </xf>
    <xf numFmtId="0" fontId="2" fillId="8" borderId="21" xfId="77" applyFont="1" applyFill="1" applyBorder="1" applyAlignment="1">
      <alignment horizontal="centerContinuous" vertical="center"/>
      <protection/>
    </xf>
    <xf numFmtId="0" fontId="2" fillId="8" borderId="11" xfId="77" applyNumberFormat="1" applyFont="1" applyFill="1" applyBorder="1" applyAlignment="1" applyProtection="1">
      <alignment horizontal="center" vertical="center"/>
      <protection/>
    </xf>
    <xf numFmtId="0" fontId="2" fillId="0" borderId="9" xfId="77" applyNumberFormat="1" applyFont="1" applyFill="1" applyBorder="1" applyAlignment="1" applyProtection="1">
      <alignment horizontal="center" vertical="center" wrapText="1"/>
      <protection/>
    </xf>
    <xf numFmtId="0" fontId="2" fillId="8" borderId="18" xfId="77" applyFont="1" applyFill="1" applyBorder="1" applyAlignment="1">
      <alignment horizontal="center" vertical="center" wrapText="1"/>
      <protection/>
    </xf>
    <xf numFmtId="176" fontId="2" fillId="8" borderId="9" xfId="77" applyNumberFormat="1" applyFont="1" applyFill="1" applyBorder="1" applyAlignment="1">
      <alignment horizontal="center" vertical="center" wrapText="1"/>
      <protection/>
    </xf>
    <xf numFmtId="0" fontId="2" fillId="8" borderId="10" xfId="78" applyFont="1" applyFill="1" applyBorder="1" applyAlignment="1">
      <alignment horizontal="center" vertical="center" wrapText="1"/>
      <protection/>
    </xf>
    <xf numFmtId="49" fontId="2" fillId="8" borderId="10" xfId="78" applyNumberFormat="1" applyFont="1" applyFill="1" applyBorder="1" applyAlignment="1">
      <alignment horizontal="center" vertical="center" wrapText="1"/>
      <protection/>
    </xf>
    <xf numFmtId="0" fontId="2" fillId="8" borderId="10" xfId="78" applyFont="1" applyFill="1" applyBorder="1" applyAlignment="1">
      <alignment horizontal="left" vertical="center" wrapText="1"/>
      <protection/>
    </xf>
    <xf numFmtId="49" fontId="1" fillId="0" borderId="11" xfId="77" applyNumberFormat="1" applyFont="1" applyFill="1" applyBorder="1" applyAlignment="1" applyProtection="1">
      <alignment horizontal="left" vertical="center" wrapText="1"/>
      <protection/>
    </xf>
    <xf numFmtId="49" fontId="2" fillId="0" borderId="9" xfId="77" applyNumberFormat="1" applyFont="1" applyFill="1" applyBorder="1" applyAlignment="1" applyProtection="1">
      <alignment horizontal="left" vertical="center" wrapText="1"/>
      <protection/>
    </xf>
    <xf numFmtId="0" fontId="2" fillId="0" borderId="15" xfId="77" applyNumberFormat="1" applyFont="1" applyFill="1" applyBorder="1" applyAlignment="1" applyProtection="1">
      <alignment horizontal="left" vertical="center" wrapText="1"/>
      <protection/>
    </xf>
    <xf numFmtId="177" fontId="2" fillId="0" borderId="9" xfId="77" applyNumberFormat="1" applyFont="1" applyFill="1" applyBorder="1" applyAlignment="1" applyProtection="1">
      <alignment horizontal="right" vertical="center" wrapText="1"/>
      <protection/>
    </xf>
    <xf numFmtId="49" fontId="2" fillId="0" borderId="0" xfId="77" applyNumberFormat="1" applyFont="1" applyFill="1" applyAlignment="1">
      <alignment horizontal="center" vertical="center"/>
      <protection/>
    </xf>
    <xf numFmtId="0" fontId="2" fillId="0" borderId="0" xfId="77" applyFont="1" applyFill="1" applyAlignment="1">
      <alignment horizontal="left" vertical="center"/>
      <protection/>
    </xf>
    <xf numFmtId="178" fontId="2" fillId="0" borderId="0" xfId="77" applyNumberFormat="1" applyFont="1" applyFill="1" applyAlignment="1">
      <alignment horizontal="center" vertical="center"/>
      <protection/>
    </xf>
    <xf numFmtId="178" fontId="2" fillId="8" borderId="0" xfId="77" applyNumberFormat="1" applyFont="1" applyFill="1" applyAlignment="1">
      <alignment vertical="center"/>
      <protection/>
    </xf>
    <xf numFmtId="0" fontId="2" fillId="8" borderId="9" xfId="77" applyNumberFormat="1" applyFont="1" applyFill="1" applyBorder="1" applyAlignment="1" applyProtection="1">
      <alignment horizontal="center" vertical="center"/>
      <protection/>
    </xf>
    <xf numFmtId="0" fontId="2" fillId="8" borderId="13" xfId="77" applyNumberFormat="1" applyFont="1" applyFill="1" applyBorder="1" applyAlignment="1" applyProtection="1">
      <alignment horizontal="center" vertical="center" wrapText="1"/>
      <protection/>
    </xf>
    <xf numFmtId="178" fontId="2" fillId="8" borderId="13" xfId="77" applyNumberFormat="1" applyFont="1" applyFill="1" applyBorder="1" applyAlignment="1" applyProtection="1">
      <alignment horizontal="center" vertical="center" wrapText="1"/>
      <protection/>
    </xf>
    <xf numFmtId="0" fontId="2" fillId="8" borderId="10" xfId="77" applyNumberFormat="1" applyFont="1" applyFill="1" applyBorder="1" applyAlignment="1" applyProtection="1">
      <alignment horizontal="center" vertical="center" wrapText="1"/>
      <protection/>
    </xf>
    <xf numFmtId="178" fontId="2" fillId="8" borderId="9" xfId="77" applyNumberFormat="1" applyFont="1" applyFill="1" applyBorder="1" applyAlignment="1" applyProtection="1">
      <alignment horizontal="center" vertical="center" wrapText="1"/>
      <protection/>
    </xf>
    <xf numFmtId="0" fontId="1" fillId="0" borderId="0" xfId="77" applyFont="1" applyAlignment="1">
      <alignment horizontal="right" vertical="center" wrapText="1"/>
      <protection/>
    </xf>
    <xf numFmtId="0" fontId="1" fillId="0" borderId="18" xfId="77" applyFont="1" applyBorder="1" applyAlignment="1">
      <alignment horizontal="left" vertical="center" wrapText="1"/>
      <protection/>
    </xf>
    <xf numFmtId="0" fontId="2" fillId="8" borderId="18" xfId="77" applyNumberFormat="1" applyFont="1" applyFill="1" applyBorder="1" applyAlignment="1" applyProtection="1">
      <alignment horizontal="right" vertical="center"/>
      <protection/>
    </xf>
    <xf numFmtId="0" fontId="1" fillId="8" borderId="12" xfId="77" applyFont="1" applyFill="1" applyBorder="1" applyAlignment="1">
      <alignment horizontal="center" vertical="center" wrapText="1"/>
      <protection/>
    </xf>
    <xf numFmtId="0" fontId="1" fillId="8" borderId="13" xfId="77" applyFont="1" applyFill="1" applyBorder="1" applyAlignment="1">
      <alignment horizontal="center" vertical="center" wrapText="1"/>
      <protection/>
    </xf>
    <xf numFmtId="0" fontId="1" fillId="8" borderId="12" xfId="77" applyFont="1" applyFill="1" applyBorder="1" applyAlignment="1" applyProtection="1">
      <alignment horizontal="center" vertical="center" wrapText="1"/>
      <protection locked="0"/>
    </xf>
    <xf numFmtId="0" fontId="1" fillId="8" borderId="9" xfId="77" applyFont="1" applyFill="1" applyBorder="1" applyAlignment="1">
      <alignment horizontal="center" vertical="center" wrapText="1"/>
      <protection/>
    </xf>
    <xf numFmtId="176" fontId="2" fillId="0" borderId="9" xfId="77" applyNumberFormat="1" applyFont="1" applyFill="1" applyBorder="1" applyAlignment="1">
      <alignment horizontal="center" vertical="center" wrapText="1"/>
      <protection/>
    </xf>
    <xf numFmtId="177" fontId="1" fillId="0" borderId="9" xfId="77" applyNumberFormat="1" applyFont="1" applyFill="1" applyBorder="1" applyAlignment="1" applyProtection="1">
      <alignment horizontal="right" vertical="center" wrapText="1"/>
      <protection/>
    </xf>
    <xf numFmtId="0" fontId="1" fillId="0" borderId="0" xfId="77" applyFill="1">
      <alignment vertical="center"/>
      <protection/>
    </xf>
    <xf numFmtId="0" fontId="1" fillId="0" borderId="0" xfId="77" applyFont="1" applyFill="1" applyAlignment="1">
      <alignment horizontal="centerContinuous" vertical="center"/>
      <protection/>
    </xf>
    <xf numFmtId="0" fontId="1" fillId="0" borderId="0" xfId="78" applyFill="1">
      <alignment vertical="center"/>
      <protection/>
    </xf>
    <xf numFmtId="0" fontId="2" fillId="0" borderId="0" xfId="78" applyFont="1" applyAlignment="1">
      <alignment horizontal="centerContinuous" vertical="center"/>
      <protection/>
    </xf>
    <xf numFmtId="0" fontId="1" fillId="0" borderId="0" xfId="78">
      <alignment vertical="center"/>
      <protection/>
    </xf>
    <xf numFmtId="0" fontId="2" fillId="0" borderId="0" xfId="78" applyFont="1" applyAlignment="1">
      <alignment horizontal="right" vertical="center" wrapText="1"/>
      <protection/>
    </xf>
    <xf numFmtId="0" fontId="5" fillId="0" borderId="0" xfId="78" applyNumberFormat="1" applyFont="1" applyFill="1" applyAlignment="1" applyProtection="1">
      <alignment horizontal="center" vertical="center"/>
      <protection/>
    </xf>
    <xf numFmtId="0" fontId="2" fillId="0" borderId="18" xfId="78" applyFont="1" applyBorder="1" applyAlignment="1">
      <alignment horizontal="centerContinuous" vertical="center" wrapText="1"/>
      <protection/>
    </xf>
    <xf numFmtId="0" fontId="2" fillId="0" borderId="18" xfId="78" applyFont="1" applyBorder="1" applyAlignment="1">
      <alignment horizontal="left" vertical="center" wrapText="1"/>
      <protection/>
    </xf>
    <xf numFmtId="0" fontId="2" fillId="0" borderId="0" xfId="78" applyFont="1" applyFill="1" applyAlignment="1">
      <alignment horizontal="left" vertical="center" wrapText="1"/>
      <protection/>
    </xf>
    <xf numFmtId="0" fontId="2" fillId="0" borderId="0" xfId="78" applyFont="1" applyAlignment="1">
      <alignment horizontal="left" vertical="center" wrapText="1"/>
      <protection/>
    </xf>
    <xf numFmtId="0" fontId="2" fillId="0" borderId="9" xfId="78" applyFont="1" applyFill="1" applyBorder="1" applyAlignment="1">
      <alignment horizontal="center" vertical="center" wrapText="1"/>
      <protection/>
    </xf>
    <xf numFmtId="49" fontId="2" fillId="8" borderId="9" xfId="78" applyNumberFormat="1" applyFont="1" applyFill="1" applyBorder="1" applyAlignment="1" applyProtection="1">
      <alignment horizontal="center" vertical="center" wrapText="1"/>
      <protection/>
    </xf>
    <xf numFmtId="0" fontId="2" fillId="8" borderId="11" xfId="78" applyFont="1" applyFill="1" applyBorder="1" applyAlignment="1">
      <alignment horizontal="center" vertical="center" wrapText="1"/>
      <protection/>
    </xf>
    <xf numFmtId="0" fontId="2" fillId="8" borderId="9" xfId="78" applyNumberFormat="1" applyFont="1" applyFill="1" applyBorder="1" applyAlignment="1" applyProtection="1">
      <alignment horizontal="center" vertical="center" wrapText="1"/>
      <protection/>
    </xf>
    <xf numFmtId="176" fontId="4" fillId="8" borderId="10" xfId="78" applyNumberFormat="1" applyFont="1" applyFill="1" applyBorder="1" applyAlignment="1">
      <alignment horizontal="center" vertical="center" wrapText="1"/>
      <protection/>
    </xf>
    <xf numFmtId="176" fontId="2" fillId="8" borderId="10" xfId="78" applyNumberFormat="1" applyFont="1" applyFill="1" applyBorder="1" applyAlignment="1">
      <alignment horizontal="center" vertical="center" wrapText="1"/>
      <protection/>
    </xf>
    <xf numFmtId="49" fontId="2" fillId="0" borderId="11" xfId="78" applyNumberFormat="1" applyFont="1" applyFill="1" applyBorder="1" applyAlignment="1" applyProtection="1">
      <alignment horizontal="center" vertical="center" wrapText="1"/>
      <protection/>
    </xf>
    <xf numFmtId="49" fontId="2" fillId="0" borderId="9" xfId="78" applyNumberFormat="1" applyFont="1" applyFill="1" applyBorder="1" applyAlignment="1" applyProtection="1">
      <alignment horizontal="center" vertical="center" wrapText="1"/>
      <protection/>
    </xf>
    <xf numFmtId="0" fontId="2" fillId="0" borderId="15" xfId="78" applyNumberFormat="1" applyFont="1" applyFill="1" applyBorder="1" applyAlignment="1" applyProtection="1">
      <alignment horizontal="left" vertical="center" wrapText="1"/>
      <protection/>
    </xf>
    <xf numFmtId="176" fontId="2" fillId="0" borderId="11" xfId="78" applyNumberFormat="1" applyFont="1" applyFill="1" applyBorder="1" applyAlignment="1" applyProtection="1">
      <alignment horizontal="right" vertical="center" wrapText="1"/>
      <protection/>
    </xf>
    <xf numFmtId="176" fontId="2" fillId="0" borderId="9" xfId="78" applyNumberFormat="1" applyFont="1" applyFill="1" applyBorder="1" applyAlignment="1" applyProtection="1">
      <alignment horizontal="right" vertical="center" wrapText="1"/>
      <protection/>
    </xf>
    <xf numFmtId="176" fontId="2" fillId="0" borderId="15" xfId="78" applyNumberFormat="1" applyFont="1" applyFill="1" applyBorder="1" applyAlignment="1" applyProtection="1">
      <alignment horizontal="right" vertical="center" wrapText="1"/>
      <protection/>
    </xf>
    <xf numFmtId="0" fontId="2" fillId="0" borderId="0" xfId="78" applyFont="1" applyFill="1" applyAlignment="1">
      <alignment horizontal="centerContinuous" vertical="center"/>
      <protection/>
    </xf>
    <xf numFmtId="0" fontId="2" fillId="0" borderId="0" xfId="78" applyFont="1" applyAlignment="1">
      <alignment horizontal="right" vertical="top"/>
      <protection/>
    </xf>
    <xf numFmtId="0" fontId="2" fillId="0" borderId="18" xfId="78" applyNumberFormat="1" applyFont="1" applyFill="1" applyBorder="1" applyAlignment="1" applyProtection="1">
      <alignment horizontal="right" vertical="center"/>
      <protection/>
    </xf>
    <xf numFmtId="0" fontId="2" fillId="8" borderId="19" xfId="78" applyNumberFormat="1" applyFont="1" applyFill="1" applyBorder="1" applyAlignment="1" applyProtection="1">
      <alignment horizontal="center" vertical="center"/>
      <protection/>
    </xf>
    <xf numFmtId="0" fontId="2" fillId="8" borderId="13" xfId="78" applyNumberFormat="1" applyFont="1" applyFill="1" applyBorder="1" applyAlignment="1" applyProtection="1">
      <alignment horizontal="center" vertical="center"/>
      <protection/>
    </xf>
    <xf numFmtId="0" fontId="2" fillId="8" borderId="11" xfId="78" applyNumberFormat="1" applyFont="1" applyFill="1" applyBorder="1" applyAlignment="1" applyProtection="1">
      <alignment horizontal="center" vertical="center"/>
      <protection/>
    </xf>
    <xf numFmtId="0" fontId="2" fillId="8" borderId="9" xfId="78" applyNumberFormat="1" applyFont="1" applyFill="1" applyBorder="1" applyAlignment="1" applyProtection="1">
      <alignment horizontal="center" vertical="center"/>
      <protection/>
    </xf>
    <xf numFmtId="0" fontId="1" fillId="8" borderId="10" xfId="78" applyFill="1" applyBorder="1" applyAlignment="1">
      <alignment horizontal="center" vertical="center"/>
      <protection/>
    </xf>
    <xf numFmtId="0" fontId="2" fillId="8" borderId="9" xfId="78" applyFont="1" applyFill="1" applyBorder="1" applyAlignment="1">
      <alignment horizontal="center" vertical="center"/>
      <protection/>
    </xf>
    <xf numFmtId="0" fontId="2" fillId="0" borderId="0" xfId="78" applyFont="1" applyAlignment="1">
      <alignment horizontal="center" vertical="center" wrapText="1"/>
      <protection/>
    </xf>
    <xf numFmtId="0" fontId="4" fillId="0" borderId="0" xfId="78" applyFont="1" applyAlignment="1">
      <alignment horizontal="centerContinuous" vertical="center"/>
      <protection/>
    </xf>
    <xf numFmtId="0" fontId="8" fillId="0" borderId="0" xfId="78" applyFont="1">
      <alignment vertical="center"/>
      <protection/>
    </xf>
    <xf numFmtId="0" fontId="2" fillId="0" borderId="0" xfId="44" applyFont="1" applyAlignment="1">
      <alignment horizontal="centerContinuous" vertical="center"/>
      <protection/>
    </xf>
    <xf numFmtId="0" fontId="1" fillId="0" borderId="0" xfId="44">
      <alignment vertical="center"/>
      <protection/>
    </xf>
    <xf numFmtId="0" fontId="2" fillId="0" borderId="0" xfId="44" applyFont="1" applyAlignment="1">
      <alignment horizontal="right" vertical="center"/>
      <protection/>
    </xf>
    <xf numFmtId="0" fontId="5" fillId="0" borderId="0" xfId="44" applyNumberFormat="1" applyFont="1" applyFill="1" applyAlignment="1" applyProtection="1">
      <alignment horizontal="center" vertical="center"/>
      <protection/>
    </xf>
    <xf numFmtId="0" fontId="2" fillId="0" borderId="18" xfId="44" applyFont="1" applyBorder="1" applyAlignment="1">
      <alignment horizontal="left" vertical="center" wrapText="1"/>
      <protection/>
    </xf>
    <xf numFmtId="0" fontId="2" fillId="0" borderId="0" xfId="44" applyFont="1" applyAlignment="1">
      <alignment horizontal="left" vertical="center" wrapText="1"/>
      <protection/>
    </xf>
    <xf numFmtId="0" fontId="2" fillId="8" borderId="9" xfId="44" applyFont="1" applyFill="1" applyBorder="1" applyAlignment="1">
      <alignment horizontal="center" vertical="center" wrapText="1"/>
      <protection/>
    </xf>
    <xf numFmtId="0" fontId="2" fillId="8" borderId="9" xfId="44" applyNumberFormat="1" applyFont="1" applyFill="1" applyBorder="1" applyAlignment="1" applyProtection="1">
      <alignment horizontal="center" vertical="center" wrapText="1"/>
      <protection/>
    </xf>
    <xf numFmtId="176" fontId="2" fillId="8" borderId="9" xfId="44" applyNumberFormat="1" applyFont="1" applyFill="1" applyBorder="1" applyAlignment="1">
      <alignment horizontal="center" vertical="center" wrapText="1"/>
      <protection/>
    </xf>
    <xf numFmtId="0" fontId="2" fillId="0" borderId="0" xfId="44" applyFont="1" applyFill="1" applyAlignment="1">
      <alignment horizontal="centerContinuous" vertical="center"/>
      <protection/>
    </xf>
    <xf numFmtId="0" fontId="2" fillId="0" borderId="0" xfId="44" applyFont="1" applyFill="1" applyAlignment="1">
      <alignment horizontal="center" vertical="center"/>
      <protection/>
    </xf>
    <xf numFmtId="49" fontId="1" fillId="0" borderId="0" xfId="0" applyNumberFormat="1" applyFont="1" applyFill="1" applyAlignment="1" applyProtection="1">
      <alignment horizontal="right" vertical="top"/>
      <protection/>
    </xf>
    <xf numFmtId="0" fontId="2" fillId="0" borderId="18" xfId="44" applyNumberFormat="1" applyFont="1" applyFill="1" applyBorder="1" applyAlignment="1" applyProtection="1">
      <alignment horizontal="right" vertical="center" wrapText="1"/>
      <protection/>
    </xf>
    <xf numFmtId="0" fontId="1" fillId="0" borderId="9" xfId="44" applyNumberFormat="1" applyFont="1" applyFill="1" applyBorder="1" applyAlignment="1" applyProtection="1">
      <alignment vertical="center"/>
      <protection/>
    </xf>
    <xf numFmtId="0" fontId="2" fillId="8" borderId="9" xfId="44" applyFont="1" applyFill="1" applyBorder="1" applyAlignment="1">
      <alignment horizontal="center" vertical="center"/>
      <protection/>
    </xf>
    <xf numFmtId="183" fontId="2" fillId="0" borderId="9" xfId="0" applyNumberFormat="1" applyFont="1" applyFill="1" applyBorder="1" applyAlignment="1">
      <alignment horizontal="right" vertical="center" wrapText="1"/>
    </xf>
    <xf numFmtId="0" fontId="2" fillId="0" borderId="9" xfId="80" applyFont="1" applyFill="1" applyBorder="1">
      <alignment vertical="center"/>
      <protection/>
    </xf>
    <xf numFmtId="0" fontId="2" fillId="0" borderId="9" xfId="0" applyFont="1" applyFill="1" applyBorder="1" applyAlignment="1">
      <alignment horizontal="center" vertical="center"/>
    </xf>
    <xf numFmtId="0" fontId="1" fillId="0" borderId="23" xfId="0" applyNumberFormat="1" applyFont="1" applyFill="1" applyBorder="1" applyAlignment="1" applyProtection="1">
      <alignment horizontal="left" vertical="center"/>
      <protection/>
    </xf>
  </cellXfs>
  <cellStyles count="68">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常规_F2C9F44EAE6D41698431DB70DDBCF964"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常规_01024199FB0E4AA990B5AE7002822FBB"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常规_FA85956AF29D46888C80C611E9FB4855" xfId="61"/>
    <cellStyle name="常规_5E9FB8AE66E14E3CBF0A58F4E691094F"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0B6CD2B80CC44853A61EA0F3C70718A7" xfId="71"/>
    <cellStyle name="常规_16D242D3E8CA48A39E7BABAD4C2ADF34" xfId="72"/>
    <cellStyle name="常规_39487248717147F198562F069F2ADD01" xfId="73"/>
    <cellStyle name="常规_76F45534EFC8460DA0F4824A8C8A34BC" xfId="74"/>
    <cellStyle name="常规_895BA4DC252E44F38DB6B1093505760C" xfId="75"/>
    <cellStyle name="常规_9BD24174709145A1A19E8F64762D88B5" xfId="76"/>
    <cellStyle name="常规_AB1B1E38243A4EE5BA45BBBA49A942B7" xfId="77"/>
    <cellStyle name="常规_EA9ADEE351EC4FBE8D6B10FECBD78F3B" xfId="78"/>
    <cellStyle name="常规_FDEBF98641054675A285ACB70D2F65A1" xfId="79"/>
    <cellStyle name="常规_部门收支总表" xfId="80"/>
    <cellStyle name="常规_工资福利"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9"/>
  <sheetViews>
    <sheetView showGridLines="0" showZeros="0" workbookViewId="0" topLeftCell="A1">
      <selection activeCell="F21" sqref="F21"/>
    </sheetView>
  </sheetViews>
  <sheetFormatPr defaultColWidth="9.00390625" defaultRowHeight="14.25"/>
  <cols>
    <col min="1" max="1" width="33.875" style="0" customWidth="1"/>
    <col min="2" max="2" width="13.375" style="0" customWidth="1"/>
    <col min="3" max="3" width="22.12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364"/>
      <c r="B1" s="365"/>
      <c r="C1" s="365"/>
      <c r="D1" s="365"/>
      <c r="E1" s="365"/>
      <c r="H1" s="544" t="s">
        <v>0</v>
      </c>
    </row>
    <row r="2" spans="1:8" ht="20.25" customHeight="1">
      <c r="A2" s="367" t="s">
        <v>1</v>
      </c>
      <c r="B2" s="367"/>
      <c r="C2" s="367"/>
      <c r="D2" s="367"/>
      <c r="E2" s="367"/>
      <c r="F2" s="367"/>
      <c r="G2" s="367"/>
      <c r="H2" s="367"/>
    </row>
    <row r="3" spans="1:8" ht="16.5" customHeight="1">
      <c r="A3" s="368"/>
      <c r="B3" s="368"/>
      <c r="C3" s="368"/>
      <c r="D3" s="369"/>
      <c r="E3" s="369"/>
      <c r="H3" s="370" t="s">
        <v>2</v>
      </c>
    </row>
    <row r="4" spans="1:8" ht="16.5" customHeight="1">
      <c r="A4" s="371" t="s">
        <v>3</v>
      </c>
      <c r="B4" s="371"/>
      <c r="C4" s="373" t="s">
        <v>4</v>
      </c>
      <c r="D4" s="373"/>
      <c r="E4" s="373"/>
      <c r="F4" s="373"/>
      <c r="G4" s="373"/>
      <c r="H4" s="373"/>
    </row>
    <row r="5" spans="1:8" ht="15" customHeight="1">
      <c r="A5" s="372" t="s">
        <v>5</v>
      </c>
      <c r="B5" s="372" t="s">
        <v>6</v>
      </c>
      <c r="C5" s="373" t="s">
        <v>7</v>
      </c>
      <c r="D5" s="372" t="s">
        <v>6</v>
      </c>
      <c r="E5" s="373" t="s">
        <v>8</v>
      </c>
      <c r="F5" s="372" t="s">
        <v>6</v>
      </c>
      <c r="G5" s="373" t="s">
        <v>9</v>
      </c>
      <c r="H5" s="372" t="s">
        <v>6</v>
      </c>
    </row>
    <row r="6" spans="1:8" s="26" customFormat="1" ht="15" customHeight="1">
      <c r="A6" s="374" t="s">
        <v>10</v>
      </c>
      <c r="B6" s="375">
        <v>129.1</v>
      </c>
      <c r="C6" s="374" t="s">
        <v>11</v>
      </c>
      <c r="D6" s="375">
        <v>129.1</v>
      </c>
      <c r="E6" s="374" t="s">
        <v>12</v>
      </c>
      <c r="F6" s="375">
        <v>101.6</v>
      </c>
      <c r="G6" s="377" t="s">
        <v>13</v>
      </c>
      <c r="H6" s="548">
        <v>86</v>
      </c>
    </row>
    <row r="7" spans="1:8" s="26" customFormat="1" ht="15" customHeight="1">
      <c r="A7" s="374" t="s">
        <v>14</v>
      </c>
      <c r="B7" s="375">
        <v>129.1</v>
      </c>
      <c r="C7" s="377" t="s">
        <v>15</v>
      </c>
      <c r="D7" s="375"/>
      <c r="E7" s="374" t="s">
        <v>16</v>
      </c>
      <c r="F7" s="375">
        <v>86</v>
      </c>
      <c r="G7" s="377" t="s">
        <v>17</v>
      </c>
      <c r="H7" s="548">
        <f>13.6+20</f>
        <v>33.6</v>
      </c>
    </row>
    <row r="8" spans="1:8" s="26" customFormat="1" ht="15" customHeight="1">
      <c r="A8" s="374" t="s">
        <v>18</v>
      </c>
      <c r="B8" s="375"/>
      <c r="C8" s="374" t="s">
        <v>19</v>
      </c>
      <c r="D8" s="375"/>
      <c r="E8" s="374" t="s">
        <v>20</v>
      </c>
      <c r="F8" s="375">
        <v>13.6</v>
      </c>
      <c r="G8" s="377" t="s">
        <v>21</v>
      </c>
      <c r="H8" s="548"/>
    </row>
    <row r="9" spans="1:8" s="26" customFormat="1" ht="15" customHeight="1">
      <c r="A9" s="374" t="s">
        <v>22</v>
      </c>
      <c r="B9" s="375"/>
      <c r="C9" s="374" t="s">
        <v>23</v>
      </c>
      <c r="D9" s="375"/>
      <c r="E9" s="374" t="s">
        <v>24</v>
      </c>
      <c r="F9" s="375">
        <v>2</v>
      </c>
      <c r="G9" s="377" t="s">
        <v>25</v>
      </c>
      <c r="H9" s="548"/>
    </row>
    <row r="10" spans="1:8" s="26" customFormat="1" ht="15" customHeight="1">
      <c r="A10" s="374" t="s">
        <v>26</v>
      </c>
      <c r="B10" s="375"/>
      <c r="C10" s="374" t="s">
        <v>27</v>
      </c>
      <c r="D10" s="375"/>
      <c r="E10" s="374" t="s">
        <v>28</v>
      </c>
      <c r="F10" s="375">
        <v>27.5</v>
      </c>
      <c r="G10" s="377" t="s">
        <v>29</v>
      </c>
      <c r="H10" s="548"/>
    </row>
    <row r="11" spans="1:8" s="26" customFormat="1" ht="15" customHeight="1">
      <c r="A11" s="374" t="s">
        <v>30</v>
      </c>
      <c r="B11" s="375"/>
      <c r="C11" s="374" t="s">
        <v>31</v>
      </c>
      <c r="D11" s="375"/>
      <c r="E11" s="549" t="s">
        <v>32</v>
      </c>
      <c r="F11" s="375">
        <v>20</v>
      </c>
      <c r="G11" s="377" t="s">
        <v>33</v>
      </c>
      <c r="H11" s="548"/>
    </row>
    <row r="12" spans="1:8" s="26" customFormat="1" ht="15" customHeight="1">
      <c r="A12" s="374" t="s">
        <v>34</v>
      </c>
      <c r="B12" s="375"/>
      <c r="C12" s="374" t="s">
        <v>35</v>
      </c>
      <c r="D12" s="375"/>
      <c r="E12" s="549" t="s">
        <v>36</v>
      </c>
      <c r="F12" s="375"/>
      <c r="G12" s="377" t="s">
        <v>37</v>
      </c>
      <c r="H12" s="548"/>
    </row>
    <row r="13" spans="1:8" s="26" customFormat="1" ht="15" customHeight="1">
      <c r="A13" s="374" t="s">
        <v>38</v>
      </c>
      <c r="B13" s="375"/>
      <c r="C13" s="374" t="s">
        <v>39</v>
      </c>
      <c r="D13" s="375"/>
      <c r="E13" s="549" t="s">
        <v>40</v>
      </c>
      <c r="F13" s="375"/>
      <c r="G13" s="377" t="s">
        <v>41</v>
      </c>
      <c r="H13" s="548"/>
    </row>
    <row r="14" spans="1:8" s="26" customFormat="1" ht="15" customHeight="1">
      <c r="A14" s="374" t="s">
        <v>42</v>
      </c>
      <c r="B14" s="375"/>
      <c r="C14" s="374" t="s">
        <v>43</v>
      </c>
      <c r="D14" s="375"/>
      <c r="E14" s="549" t="s">
        <v>44</v>
      </c>
      <c r="F14" s="375"/>
      <c r="G14" s="377" t="s">
        <v>45</v>
      </c>
      <c r="H14" s="548">
        <v>2</v>
      </c>
    </row>
    <row r="15" spans="1:8" s="26" customFormat="1" ht="15" customHeight="1">
      <c r="A15" s="374"/>
      <c r="B15" s="375"/>
      <c r="C15" s="374" t="s">
        <v>46</v>
      </c>
      <c r="D15" s="375"/>
      <c r="E15" s="549" t="s">
        <v>47</v>
      </c>
      <c r="F15" s="375"/>
      <c r="G15" s="377" t="s">
        <v>48</v>
      </c>
      <c r="H15" s="548"/>
    </row>
    <row r="16" spans="1:8" s="26" customFormat="1" ht="15" customHeight="1">
      <c r="A16" s="378"/>
      <c r="B16" s="375"/>
      <c r="C16" s="374" t="s">
        <v>49</v>
      </c>
      <c r="D16" s="375"/>
      <c r="E16" s="549" t="s">
        <v>50</v>
      </c>
      <c r="F16" s="375"/>
      <c r="G16" s="377" t="s">
        <v>51</v>
      </c>
      <c r="H16" s="548"/>
    </row>
    <row r="17" spans="1:8" s="26" customFormat="1" ht="15" customHeight="1">
      <c r="A17" s="374"/>
      <c r="B17" s="375"/>
      <c r="C17" s="374" t="s">
        <v>52</v>
      </c>
      <c r="D17" s="375"/>
      <c r="E17" s="549" t="s">
        <v>53</v>
      </c>
      <c r="F17" s="375">
        <v>7.5</v>
      </c>
      <c r="G17" s="377" t="s">
        <v>54</v>
      </c>
      <c r="H17" s="548"/>
    </row>
    <row r="18" spans="1:8" s="26" customFormat="1" ht="15" customHeight="1">
      <c r="A18" s="374"/>
      <c r="B18" s="375"/>
      <c r="C18" s="379" t="s">
        <v>55</v>
      </c>
      <c r="D18" s="375"/>
      <c r="E18" s="374" t="s">
        <v>56</v>
      </c>
      <c r="F18" s="375"/>
      <c r="G18" s="377" t="s">
        <v>57</v>
      </c>
      <c r="H18" s="548"/>
    </row>
    <row r="19" spans="1:8" s="26" customFormat="1" ht="15" customHeight="1">
      <c r="A19" s="378"/>
      <c r="B19" s="375"/>
      <c r="C19" s="379" t="s">
        <v>58</v>
      </c>
      <c r="D19" s="375"/>
      <c r="E19" s="374" t="s">
        <v>59</v>
      </c>
      <c r="F19" s="375"/>
      <c r="G19" s="377" t="s">
        <v>60</v>
      </c>
      <c r="H19" s="548"/>
    </row>
    <row r="20" spans="1:8" s="26" customFormat="1" ht="15" customHeight="1">
      <c r="A20" s="378"/>
      <c r="B20" s="375"/>
      <c r="C20" s="379" t="s">
        <v>61</v>
      </c>
      <c r="D20" s="375"/>
      <c r="E20" s="374" t="s">
        <v>62</v>
      </c>
      <c r="F20" s="375"/>
      <c r="G20" s="377" t="s">
        <v>63</v>
      </c>
      <c r="H20" s="548">
        <v>7.5</v>
      </c>
    </row>
    <row r="21" spans="1:8" s="26" customFormat="1" ht="15" customHeight="1">
      <c r="A21" s="374"/>
      <c r="B21" s="375"/>
      <c r="C21" s="379" t="s">
        <v>64</v>
      </c>
      <c r="D21" s="375"/>
      <c r="E21" s="374"/>
      <c r="F21" s="375"/>
      <c r="G21" s="377"/>
      <c r="H21" s="548"/>
    </row>
    <row r="22" spans="1:8" s="26" customFormat="1" ht="15" customHeight="1">
      <c r="A22" s="374"/>
      <c r="B22" s="375"/>
      <c r="C22" s="379" t="s">
        <v>65</v>
      </c>
      <c r="D22" s="375"/>
      <c r="E22" s="374"/>
      <c r="F22" s="375"/>
      <c r="G22" s="377"/>
      <c r="H22" s="548"/>
    </row>
    <row r="23" spans="1:8" s="26" customFormat="1" ht="15" customHeight="1">
      <c r="A23" s="374"/>
      <c r="B23" s="375"/>
      <c r="C23" s="379" t="s">
        <v>66</v>
      </c>
      <c r="D23" s="375"/>
      <c r="E23" s="374"/>
      <c r="F23" s="375"/>
      <c r="G23" s="377"/>
      <c r="H23" s="548"/>
    </row>
    <row r="24" spans="1:8" s="26" customFormat="1" ht="15" customHeight="1">
      <c r="A24" s="374"/>
      <c r="B24" s="375"/>
      <c r="C24" s="379" t="s">
        <v>67</v>
      </c>
      <c r="D24" s="375"/>
      <c r="E24" s="374"/>
      <c r="F24" s="375"/>
      <c r="G24" s="377"/>
      <c r="H24" s="548"/>
    </row>
    <row r="25" spans="1:8" s="26" customFormat="1" ht="15" customHeight="1">
      <c r="A25" s="374"/>
      <c r="B25" s="375"/>
      <c r="C25" s="379" t="s">
        <v>68</v>
      </c>
      <c r="D25" s="375"/>
      <c r="E25" s="374"/>
      <c r="F25" s="375"/>
      <c r="G25" s="377"/>
      <c r="H25" s="548"/>
    </row>
    <row r="26" spans="1:9" s="26" customFormat="1" ht="15" customHeight="1">
      <c r="A26" s="380" t="s">
        <v>69</v>
      </c>
      <c r="B26" s="375">
        <v>129.1</v>
      </c>
      <c r="C26" s="380" t="s">
        <v>70</v>
      </c>
      <c r="D26" s="375">
        <v>129.1</v>
      </c>
      <c r="E26" s="380" t="s">
        <v>70</v>
      </c>
      <c r="F26" s="375">
        <v>129.1</v>
      </c>
      <c r="G26" s="550" t="s">
        <v>71</v>
      </c>
      <c r="H26" s="548">
        <f>SUM(H6:H20)</f>
        <v>129.1</v>
      </c>
      <c r="I26" s="26">
        <f>F26-H26</f>
        <v>0</v>
      </c>
    </row>
    <row r="27" spans="1:8" s="26" customFormat="1" ht="15" customHeight="1">
      <c r="A27" s="374" t="s">
        <v>72</v>
      </c>
      <c r="B27" s="375"/>
      <c r="C27" s="374"/>
      <c r="D27" s="375"/>
      <c r="E27" s="374"/>
      <c r="F27" s="375"/>
      <c r="G27" s="550"/>
      <c r="H27" s="548"/>
    </row>
    <row r="28" spans="1:8" s="26" customFormat="1" ht="13.5" customHeight="1">
      <c r="A28" s="380" t="s">
        <v>73</v>
      </c>
      <c r="B28" s="375">
        <v>129.1</v>
      </c>
      <c r="C28" s="380" t="s">
        <v>74</v>
      </c>
      <c r="D28" s="375">
        <v>129.1</v>
      </c>
      <c r="E28" s="380" t="s">
        <v>74</v>
      </c>
      <c r="F28" s="375">
        <v>129.1</v>
      </c>
      <c r="G28" s="550" t="s">
        <v>74</v>
      </c>
      <c r="H28" s="548">
        <f>H26</f>
        <v>129.1</v>
      </c>
    </row>
    <row r="29" spans="1:6" ht="14.25" customHeight="1">
      <c r="A29" s="551"/>
      <c r="B29" s="551"/>
      <c r="C29" s="551"/>
      <c r="D29" s="551"/>
      <c r="E29" s="551"/>
      <c r="F29" s="551"/>
    </row>
  </sheetData>
  <sheetProtection formatCells="0" formatColumns="0" formatRows="0"/>
  <mergeCells count="4">
    <mergeCell ref="A2:H2"/>
    <mergeCell ref="A3:C3"/>
    <mergeCell ref="C4:H4"/>
    <mergeCell ref="A29:F29"/>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V28"/>
  <sheetViews>
    <sheetView showGridLines="0" showZeros="0" workbookViewId="0" topLeftCell="A1">
      <selection activeCell="J17" sqref="J17"/>
    </sheetView>
  </sheetViews>
  <sheetFormatPr defaultColWidth="6.875" defaultRowHeight="22.5" customHeight="1"/>
  <cols>
    <col min="1" max="3" width="3.625" style="383" customWidth="1"/>
    <col min="4" max="4" width="11.125" style="383" customWidth="1"/>
    <col min="5" max="5" width="40.375" style="383" customWidth="1"/>
    <col min="6" max="6" width="12.125" style="383" customWidth="1"/>
    <col min="7" max="12" width="10.375" style="383" customWidth="1"/>
    <col min="13" max="246" width="6.75390625" style="383" customWidth="1"/>
    <col min="247" max="251" width="6.75390625" style="384" customWidth="1"/>
    <col min="252" max="252" width="6.875" style="385" customWidth="1"/>
    <col min="253" max="16384" width="6.875" style="385" customWidth="1"/>
  </cols>
  <sheetData>
    <row r="1" spans="12:252" ht="22.5" customHeight="1">
      <c r="L1" s="383" t="s">
        <v>203</v>
      </c>
      <c r="IR1"/>
    </row>
    <row r="2" spans="1:252" ht="22.5" customHeight="1">
      <c r="A2" s="386" t="s">
        <v>204</v>
      </c>
      <c r="B2" s="386"/>
      <c r="C2" s="386"/>
      <c r="D2" s="386"/>
      <c r="E2" s="386"/>
      <c r="F2" s="386"/>
      <c r="G2" s="386"/>
      <c r="H2" s="386"/>
      <c r="I2" s="386"/>
      <c r="J2" s="386"/>
      <c r="K2" s="386"/>
      <c r="L2" s="386"/>
      <c r="IR2"/>
    </row>
    <row r="3" spans="11:252" ht="22.5" customHeight="1">
      <c r="K3" s="401" t="s">
        <v>77</v>
      </c>
      <c r="L3" s="401"/>
      <c r="IR3"/>
    </row>
    <row r="4" spans="1:252" ht="22.5" customHeight="1">
      <c r="A4" s="387" t="s">
        <v>95</v>
      </c>
      <c r="B4" s="387"/>
      <c r="C4" s="388"/>
      <c r="D4" s="330" t="s">
        <v>128</v>
      </c>
      <c r="E4" s="332" t="s">
        <v>96</v>
      </c>
      <c r="F4" s="330" t="s">
        <v>169</v>
      </c>
      <c r="G4" s="389" t="s">
        <v>205</v>
      </c>
      <c r="H4" s="330" t="s">
        <v>206</v>
      </c>
      <c r="I4" s="330" t="s">
        <v>207</v>
      </c>
      <c r="J4" s="330" t="s">
        <v>208</v>
      </c>
      <c r="K4" s="330" t="s">
        <v>209</v>
      </c>
      <c r="L4" s="330" t="s">
        <v>189</v>
      </c>
      <c r="IR4"/>
    </row>
    <row r="5" spans="1:252" ht="18" customHeight="1">
      <c r="A5" s="330" t="s">
        <v>98</v>
      </c>
      <c r="B5" s="331" t="s">
        <v>99</v>
      </c>
      <c r="C5" s="332" t="s">
        <v>100</v>
      </c>
      <c r="D5" s="330"/>
      <c r="E5" s="332"/>
      <c r="F5" s="330"/>
      <c r="G5" s="389"/>
      <c r="H5" s="330"/>
      <c r="I5" s="330"/>
      <c r="J5" s="330"/>
      <c r="K5" s="330"/>
      <c r="L5" s="330"/>
      <c r="IR5"/>
    </row>
    <row r="6" spans="1:252" ht="18" customHeight="1">
      <c r="A6" s="330"/>
      <c r="B6" s="331"/>
      <c r="C6" s="332"/>
      <c r="D6" s="330"/>
      <c r="E6" s="332"/>
      <c r="F6" s="330"/>
      <c r="G6" s="389"/>
      <c r="H6" s="330"/>
      <c r="I6" s="330"/>
      <c r="J6" s="330"/>
      <c r="K6" s="330"/>
      <c r="L6" s="330"/>
      <c r="IR6"/>
    </row>
    <row r="7" spans="1:256" s="60" customFormat="1" ht="18" customHeight="1">
      <c r="A7" s="235">
        <v>201</v>
      </c>
      <c r="B7" s="235"/>
      <c r="C7" s="235"/>
      <c r="D7" s="390">
        <v>283</v>
      </c>
      <c r="E7" s="391" t="s">
        <v>101</v>
      </c>
      <c r="F7" s="392">
        <f>F8</f>
        <v>2</v>
      </c>
      <c r="G7" s="392" t="str">
        <f aca="true" t="shared" si="0" ref="G7:L7">G8</f>
        <v> </v>
      </c>
      <c r="H7" s="392" t="str">
        <f t="shared" si="0"/>
        <v> </v>
      </c>
      <c r="I7" s="392" t="str">
        <f t="shared" si="0"/>
        <v> </v>
      </c>
      <c r="J7" s="392" t="str">
        <f t="shared" si="0"/>
        <v> </v>
      </c>
      <c r="K7" s="392" t="str">
        <f t="shared" si="0"/>
        <v> </v>
      </c>
      <c r="L7" s="392">
        <f t="shared" si="0"/>
        <v>2</v>
      </c>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2"/>
      <c r="BJ7" s="402"/>
      <c r="BK7" s="402"/>
      <c r="BL7" s="402"/>
      <c r="BM7" s="402"/>
      <c r="BN7" s="402"/>
      <c r="BO7" s="402"/>
      <c r="BP7" s="402"/>
      <c r="BQ7" s="402"/>
      <c r="BR7" s="402"/>
      <c r="BS7" s="402"/>
      <c r="BT7" s="402"/>
      <c r="BU7" s="402"/>
      <c r="BV7" s="402"/>
      <c r="BW7" s="402"/>
      <c r="BX7" s="402"/>
      <c r="BY7" s="402"/>
      <c r="BZ7" s="402"/>
      <c r="CA7" s="402"/>
      <c r="CB7" s="402"/>
      <c r="CC7" s="402"/>
      <c r="CD7" s="402"/>
      <c r="CE7" s="402"/>
      <c r="CF7" s="402"/>
      <c r="CG7" s="402"/>
      <c r="CH7" s="402"/>
      <c r="CI7" s="402"/>
      <c r="CJ7" s="402"/>
      <c r="CK7" s="402"/>
      <c r="CL7" s="402"/>
      <c r="CM7" s="402"/>
      <c r="CN7" s="402"/>
      <c r="CO7" s="402"/>
      <c r="CP7" s="402"/>
      <c r="CQ7" s="402"/>
      <c r="CR7" s="402"/>
      <c r="CS7" s="402"/>
      <c r="CT7" s="402"/>
      <c r="CU7" s="402"/>
      <c r="CV7" s="402"/>
      <c r="CW7" s="402"/>
      <c r="CX7" s="402"/>
      <c r="CY7" s="402"/>
      <c r="CZ7" s="402"/>
      <c r="DA7" s="402"/>
      <c r="DB7" s="402"/>
      <c r="DC7" s="402"/>
      <c r="DD7" s="402"/>
      <c r="DE7" s="402"/>
      <c r="DF7" s="402"/>
      <c r="DG7" s="402"/>
      <c r="DH7" s="402"/>
      <c r="DI7" s="402"/>
      <c r="DJ7" s="402"/>
      <c r="DK7" s="402"/>
      <c r="DL7" s="402"/>
      <c r="DM7" s="402"/>
      <c r="DN7" s="402"/>
      <c r="DO7" s="402"/>
      <c r="DP7" s="402"/>
      <c r="DQ7" s="402"/>
      <c r="DR7" s="402"/>
      <c r="DS7" s="402"/>
      <c r="DT7" s="402"/>
      <c r="DU7" s="402"/>
      <c r="DV7" s="402"/>
      <c r="DW7" s="402"/>
      <c r="DX7" s="402"/>
      <c r="DY7" s="402"/>
      <c r="DZ7" s="402"/>
      <c r="EA7" s="402"/>
      <c r="EB7" s="402"/>
      <c r="EC7" s="402"/>
      <c r="ED7" s="402"/>
      <c r="EE7" s="402"/>
      <c r="EF7" s="402"/>
      <c r="EG7" s="402"/>
      <c r="EH7" s="402"/>
      <c r="EI7" s="402"/>
      <c r="EJ7" s="402"/>
      <c r="EK7" s="402"/>
      <c r="EL7" s="402"/>
      <c r="EM7" s="402"/>
      <c r="EN7" s="402"/>
      <c r="EO7" s="402"/>
      <c r="EP7" s="402"/>
      <c r="EQ7" s="402"/>
      <c r="ER7" s="402"/>
      <c r="ES7" s="402"/>
      <c r="ET7" s="402"/>
      <c r="EU7" s="402"/>
      <c r="EV7" s="402"/>
      <c r="EW7" s="402"/>
      <c r="EX7" s="402"/>
      <c r="EY7" s="402"/>
      <c r="EZ7" s="402"/>
      <c r="FA7" s="402"/>
      <c r="FB7" s="402"/>
      <c r="FC7" s="402"/>
      <c r="FD7" s="402"/>
      <c r="FE7" s="402"/>
      <c r="FF7" s="402"/>
      <c r="FG7" s="402"/>
      <c r="FH7" s="402"/>
      <c r="FI7" s="402"/>
      <c r="FJ7" s="402"/>
      <c r="FK7" s="402"/>
      <c r="FL7" s="402"/>
      <c r="FM7" s="402"/>
      <c r="FN7" s="402"/>
      <c r="FO7" s="402"/>
      <c r="FP7" s="402"/>
      <c r="FQ7" s="402"/>
      <c r="FR7" s="402"/>
      <c r="FS7" s="402"/>
      <c r="FT7" s="402"/>
      <c r="FU7" s="402"/>
      <c r="FV7" s="402"/>
      <c r="FW7" s="402"/>
      <c r="FX7" s="402"/>
      <c r="FY7" s="402"/>
      <c r="FZ7" s="402"/>
      <c r="GA7" s="402"/>
      <c r="GB7" s="402"/>
      <c r="GC7" s="402"/>
      <c r="GD7" s="402"/>
      <c r="GE7" s="402"/>
      <c r="GF7" s="402"/>
      <c r="GG7" s="402"/>
      <c r="GH7" s="402"/>
      <c r="GI7" s="402"/>
      <c r="GJ7" s="402"/>
      <c r="GK7" s="402"/>
      <c r="GL7" s="402"/>
      <c r="GM7" s="402"/>
      <c r="GN7" s="402"/>
      <c r="GO7" s="402"/>
      <c r="GP7" s="402"/>
      <c r="GQ7" s="402"/>
      <c r="GR7" s="402"/>
      <c r="GS7" s="402"/>
      <c r="GT7" s="402"/>
      <c r="GU7" s="402"/>
      <c r="GV7" s="402"/>
      <c r="GW7" s="402"/>
      <c r="GX7" s="402"/>
      <c r="GY7" s="402"/>
      <c r="GZ7" s="402"/>
      <c r="HA7" s="402"/>
      <c r="HB7" s="402"/>
      <c r="HC7" s="402"/>
      <c r="HD7" s="402"/>
      <c r="HE7" s="402"/>
      <c r="HF7" s="402"/>
      <c r="HG7" s="402"/>
      <c r="HH7" s="402"/>
      <c r="HI7" s="402"/>
      <c r="HJ7" s="402"/>
      <c r="HK7" s="402"/>
      <c r="HL7" s="402"/>
      <c r="HM7" s="402"/>
      <c r="HN7" s="402"/>
      <c r="HO7" s="402"/>
      <c r="HP7" s="402"/>
      <c r="HQ7" s="402"/>
      <c r="HR7" s="402"/>
      <c r="HS7" s="402"/>
      <c r="HT7" s="402"/>
      <c r="HU7" s="402"/>
      <c r="HV7" s="402"/>
      <c r="HW7" s="402"/>
      <c r="HX7" s="402"/>
      <c r="HY7" s="402"/>
      <c r="HZ7" s="402"/>
      <c r="IA7" s="402"/>
      <c r="IB7" s="402"/>
      <c r="IC7" s="402"/>
      <c r="ID7" s="402"/>
      <c r="IE7" s="402"/>
      <c r="IF7" s="402"/>
      <c r="IG7" s="402"/>
      <c r="IH7" s="402"/>
      <c r="II7" s="402"/>
      <c r="IJ7" s="402"/>
      <c r="IK7" s="402"/>
      <c r="IL7" s="402"/>
      <c r="IM7" s="405"/>
      <c r="IN7" s="405"/>
      <c r="IO7" s="405"/>
      <c r="IP7" s="405"/>
      <c r="IQ7" s="405"/>
      <c r="IS7" s="407"/>
      <c r="IT7" s="407"/>
      <c r="IU7" s="407"/>
      <c r="IV7" s="407"/>
    </row>
    <row r="8" spans="1:256" s="60" customFormat="1" ht="18" customHeight="1">
      <c r="A8" s="235">
        <v>201</v>
      </c>
      <c r="B8" s="237" t="s">
        <v>102</v>
      </c>
      <c r="C8" s="235"/>
      <c r="D8" s="390">
        <v>283</v>
      </c>
      <c r="E8" s="393" t="s">
        <v>103</v>
      </c>
      <c r="F8" s="392">
        <f>F9</f>
        <v>2</v>
      </c>
      <c r="G8" s="392" t="str">
        <f aca="true" t="shared" si="1" ref="G8:L8">G9</f>
        <v> </v>
      </c>
      <c r="H8" s="392" t="str">
        <f t="shared" si="1"/>
        <v> </v>
      </c>
      <c r="I8" s="392" t="str">
        <f t="shared" si="1"/>
        <v> </v>
      </c>
      <c r="J8" s="392" t="str">
        <f t="shared" si="1"/>
        <v> </v>
      </c>
      <c r="K8" s="392" t="str">
        <f t="shared" si="1"/>
        <v> </v>
      </c>
      <c r="L8" s="392">
        <f t="shared" si="1"/>
        <v>2</v>
      </c>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2"/>
      <c r="AY8" s="402"/>
      <c r="AZ8" s="402"/>
      <c r="BA8" s="402"/>
      <c r="BB8" s="402"/>
      <c r="BC8" s="402"/>
      <c r="BD8" s="402"/>
      <c r="BE8" s="402"/>
      <c r="BF8" s="402"/>
      <c r="BG8" s="402"/>
      <c r="BH8" s="402"/>
      <c r="BI8" s="402"/>
      <c r="BJ8" s="402"/>
      <c r="BK8" s="402"/>
      <c r="BL8" s="402"/>
      <c r="BM8" s="402"/>
      <c r="BN8" s="402"/>
      <c r="BO8" s="402"/>
      <c r="BP8" s="402"/>
      <c r="BQ8" s="402"/>
      <c r="BR8" s="402"/>
      <c r="BS8" s="402"/>
      <c r="BT8" s="402"/>
      <c r="BU8" s="402"/>
      <c r="BV8" s="402"/>
      <c r="BW8" s="402"/>
      <c r="BX8" s="402"/>
      <c r="BY8" s="402"/>
      <c r="BZ8" s="402"/>
      <c r="CA8" s="402"/>
      <c r="CB8" s="402"/>
      <c r="CC8" s="402"/>
      <c r="CD8" s="402"/>
      <c r="CE8" s="402"/>
      <c r="CF8" s="402"/>
      <c r="CG8" s="402"/>
      <c r="CH8" s="402"/>
      <c r="CI8" s="402"/>
      <c r="CJ8" s="402"/>
      <c r="CK8" s="402"/>
      <c r="CL8" s="402"/>
      <c r="CM8" s="402"/>
      <c r="CN8" s="402"/>
      <c r="CO8" s="402"/>
      <c r="CP8" s="402"/>
      <c r="CQ8" s="402"/>
      <c r="CR8" s="402"/>
      <c r="CS8" s="402"/>
      <c r="CT8" s="402"/>
      <c r="CU8" s="402"/>
      <c r="CV8" s="402"/>
      <c r="CW8" s="402"/>
      <c r="CX8" s="402"/>
      <c r="CY8" s="402"/>
      <c r="CZ8" s="402"/>
      <c r="DA8" s="402"/>
      <c r="DB8" s="402"/>
      <c r="DC8" s="402"/>
      <c r="DD8" s="402"/>
      <c r="DE8" s="402"/>
      <c r="DF8" s="402"/>
      <c r="DG8" s="402"/>
      <c r="DH8" s="402"/>
      <c r="DI8" s="402"/>
      <c r="DJ8" s="402"/>
      <c r="DK8" s="402"/>
      <c r="DL8" s="402"/>
      <c r="DM8" s="402"/>
      <c r="DN8" s="402"/>
      <c r="DO8" s="402"/>
      <c r="DP8" s="402"/>
      <c r="DQ8" s="402"/>
      <c r="DR8" s="402"/>
      <c r="DS8" s="402"/>
      <c r="DT8" s="402"/>
      <c r="DU8" s="402"/>
      <c r="DV8" s="402"/>
      <c r="DW8" s="402"/>
      <c r="DX8" s="402"/>
      <c r="DY8" s="402"/>
      <c r="DZ8" s="402"/>
      <c r="EA8" s="402"/>
      <c r="EB8" s="402"/>
      <c r="EC8" s="402"/>
      <c r="ED8" s="402"/>
      <c r="EE8" s="402"/>
      <c r="EF8" s="402"/>
      <c r="EG8" s="402"/>
      <c r="EH8" s="402"/>
      <c r="EI8" s="402"/>
      <c r="EJ8" s="402"/>
      <c r="EK8" s="402"/>
      <c r="EL8" s="402"/>
      <c r="EM8" s="402"/>
      <c r="EN8" s="402"/>
      <c r="EO8" s="402"/>
      <c r="EP8" s="402"/>
      <c r="EQ8" s="402"/>
      <c r="ER8" s="402"/>
      <c r="ES8" s="402"/>
      <c r="ET8" s="402"/>
      <c r="EU8" s="402"/>
      <c r="EV8" s="402"/>
      <c r="EW8" s="402"/>
      <c r="EX8" s="402"/>
      <c r="EY8" s="402"/>
      <c r="EZ8" s="402"/>
      <c r="FA8" s="402"/>
      <c r="FB8" s="402"/>
      <c r="FC8" s="402"/>
      <c r="FD8" s="402"/>
      <c r="FE8" s="402"/>
      <c r="FF8" s="402"/>
      <c r="FG8" s="402"/>
      <c r="FH8" s="402"/>
      <c r="FI8" s="402"/>
      <c r="FJ8" s="402"/>
      <c r="FK8" s="402"/>
      <c r="FL8" s="402"/>
      <c r="FM8" s="402"/>
      <c r="FN8" s="402"/>
      <c r="FO8" s="402"/>
      <c r="FP8" s="402"/>
      <c r="FQ8" s="402"/>
      <c r="FR8" s="402"/>
      <c r="FS8" s="402"/>
      <c r="FT8" s="402"/>
      <c r="FU8" s="402"/>
      <c r="FV8" s="402"/>
      <c r="FW8" s="402"/>
      <c r="FX8" s="402"/>
      <c r="FY8" s="402"/>
      <c r="FZ8" s="402"/>
      <c r="GA8" s="402"/>
      <c r="GB8" s="402"/>
      <c r="GC8" s="402"/>
      <c r="GD8" s="402"/>
      <c r="GE8" s="402"/>
      <c r="GF8" s="402"/>
      <c r="GG8" s="402"/>
      <c r="GH8" s="402"/>
      <c r="GI8" s="402"/>
      <c r="GJ8" s="402"/>
      <c r="GK8" s="402"/>
      <c r="GL8" s="402"/>
      <c r="GM8" s="402"/>
      <c r="GN8" s="402"/>
      <c r="GO8" s="402"/>
      <c r="GP8" s="402"/>
      <c r="GQ8" s="402"/>
      <c r="GR8" s="402"/>
      <c r="GS8" s="402"/>
      <c r="GT8" s="402"/>
      <c r="GU8" s="402"/>
      <c r="GV8" s="402"/>
      <c r="GW8" s="402"/>
      <c r="GX8" s="402"/>
      <c r="GY8" s="402"/>
      <c r="GZ8" s="402"/>
      <c r="HA8" s="402"/>
      <c r="HB8" s="402"/>
      <c r="HC8" s="402"/>
      <c r="HD8" s="402"/>
      <c r="HE8" s="402"/>
      <c r="HF8" s="402"/>
      <c r="HG8" s="402"/>
      <c r="HH8" s="402"/>
      <c r="HI8" s="402"/>
      <c r="HJ8" s="402"/>
      <c r="HK8" s="402"/>
      <c r="HL8" s="402"/>
      <c r="HM8" s="402"/>
      <c r="HN8" s="402"/>
      <c r="HO8" s="402"/>
      <c r="HP8" s="402"/>
      <c r="HQ8" s="402"/>
      <c r="HR8" s="402"/>
      <c r="HS8" s="402"/>
      <c r="HT8" s="402"/>
      <c r="HU8" s="402"/>
      <c r="HV8" s="402"/>
      <c r="HW8" s="402"/>
      <c r="HX8" s="402"/>
      <c r="HY8" s="402"/>
      <c r="HZ8" s="402"/>
      <c r="IA8" s="402"/>
      <c r="IB8" s="402"/>
      <c r="IC8" s="402"/>
      <c r="ID8" s="402"/>
      <c r="IE8" s="402"/>
      <c r="IF8" s="402"/>
      <c r="IG8" s="402"/>
      <c r="IH8" s="402"/>
      <c r="II8" s="402"/>
      <c r="IJ8" s="402"/>
      <c r="IK8" s="402"/>
      <c r="IL8" s="402"/>
      <c r="IM8" s="405"/>
      <c r="IN8" s="405"/>
      <c r="IO8" s="405"/>
      <c r="IP8" s="405"/>
      <c r="IQ8" s="405"/>
      <c r="IS8" s="407"/>
      <c r="IT8" s="407"/>
      <c r="IU8" s="407"/>
      <c r="IV8" s="407"/>
    </row>
    <row r="9" spans="1:252" ht="22.5" customHeight="1">
      <c r="A9" s="238">
        <v>201</v>
      </c>
      <c r="B9" s="239" t="s">
        <v>102</v>
      </c>
      <c r="C9" s="239" t="s">
        <v>104</v>
      </c>
      <c r="D9" s="238">
        <v>283</v>
      </c>
      <c r="E9" s="240" t="s">
        <v>105</v>
      </c>
      <c r="F9" s="394">
        <v>2</v>
      </c>
      <c r="G9" s="394" t="s">
        <v>106</v>
      </c>
      <c r="H9" s="394" t="s">
        <v>106</v>
      </c>
      <c r="I9" s="394" t="s">
        <v>106</v>
      </c>
      <c r="J9" s="394" t="s">
        <v>106</v>
      </c>
      <c r="K9" s="394" t="s">
        <v>106</v>
      </c>
      <c r="L9" s="394">
        <v>2</v>
      </c>
      <c r="M9" s="400"/>
      <c r="N9" s="403"/>
      <c r="IR9"/>
    </row>
    <row r="10" spans="1:252" s="382" customFormat="1" ht="23.25" customHeight="1">
      <c r="A10" s="395"/>
      <c r="B10" s="395"/>
      <c r="C10" s="396"/>
      <c r="D10" s="397"/>
      <c r="E10" s="398"/>
      <c r="F10" s="399"/>
      <c r="G10" s="399"/>
      <c r="H10" s="399"/>
      <c r="I10" s="399"/>
      <c r="J10" s="399"/>
      <c r="K10" s="399"/>
      <c r="L10" s="399"/>
      <c r="M10" s="400"/>
      <c r="N10" s="404"/>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400"/>
      <c r="DG10" s="400"/>
      <c r="DH10" s="400"/>
      <c r="DI10" s="400"/>
      <c r="DJ10" s="400"/>
      <c r="DK10" s="400"/>
      <c r="DL10" s="400"/>
      <c r="DM10" s="400"/>
      <c r="DN10" s="400"/>
      <c r="DO10" s="400"/>
      <c r="DP10" s="400"/>
      <c r="DQ10" s="400"/>
      <c r="DR10" s="400"/>
      <c r="DS10" s="400"/>
      <c r="DT10" s="400"/>
      <c r="DU10" s="400"/>
      <c r="DV10" s="400"/>
      <c r="DW10" s="400"/>
      <c r="DX10" s="400"/>
      <c r="DY10" s="400"/>
      <c r="DZ10" s="400"/>
      <c r="EA10" s="400"/>
      <c r="EB10" s="400"/>
      <c r="EC10" s="400"/>
      <c r="ED10" s="400"/>
      <c r="EE10" s="400"/>
      <c r="EF10" s="400"/>
      <c r="EG10" s="400"/>
      <c r="EH10" s="400"/>
      <c r="EI10" s="400"/>
      <c r="EJ10" s="400"/>
      <c r="EK10" s="400"/>
      <c r="EL10" s="400"/>
      <c r="EM10" s="400"/>
      <c r="EN10" s="400"/>
      <c r="EO10" s="400"/>
      <c r="EP10" s="400"/>
      <c r="EQ10" s="400"/>
      <c r="ER10" s="400"/>
      <c r="ES10" s="400"/>
      <c r="ET10" s="400"/>
      <c r="EU10" s="400"/>
      <c r="EV10" s="400"/>
      <c r="EW10" s="400"/>
      <c r="EX10" s="400"/>
      <c r="EY10" s="400"/>
      <c r="EZ10" s="400"/>
      <c r="FA10" s="400"/>
      <c r="FB10" s="400"/>
      <c r="FC10" s="400"/>
      <c r="FD10" s="400"/>
      <c r="FE10" s="400"/>
      <c r="FF10" s="400"/>
      <c r="FG10" s="400"/>
      <c r="FH10" s="400"/>
      <c r="FI10" s="400"/>
      <c r="FJ10" s="400"/>
      <c r="FK10" s="400"/>
      <c r="FL10" s="400"/>
      <c r="FM10" s="400"/>
      <c r="FN10" s="400"/>
      <c r="FO10" s="400"/>
      <c r="FP10" s="400"/>
      <c r="FQ10" s="400"/>
      <c r="FR10" s="400"/>
      <c r="FS10" s="400"/>
      <c r="FT10" s="400"/>
      <c r="FU10" s="400"/>
      <c r="FV10" s="400"/>
      <c r="FW10" s="400"/>
      <c r="FX10" s="400"/>
      <c r="FY10" s="400"/>
      <c r="FZ10" s="400"/>
      <c r="GA10" s="400"/>
      <c r="GB10" s="400"/>
      <c r="GC10" s="400"/>
      <c r="GD10" s="400"/>
      <c r="GE10" s="400"/>
      <c r="GF10" s="400"/>
      <c r="GG10" s="400"/>
      <c r="GH10" s="400"/>
      <c r="GI10" s="400"/>
      <c r="GJ10" s="400"/>
      <c r="GK10" s="400"/>
      <c r="GL10" s="400"/>
      <c r="GM10" s="400"/>
      <c r="GN10" s="400"/>
      <c r="GO10" s="400"/>
      <c r="GP10" s="400"/>
      <c r="GQ10" s="400"/>
      <c r="GR10" s="400"/>
      <c r="GS10" s="400"/>
      <c r="GT10" s="400"/>
      <c r="GU10" s="400"/>
      <c r="GV10" s="400"/>
      <c r="GW10" s="400"/>
      <c r="GX10" s="400"/>
      <c r="GY10" s="400"/>
      <c r="GZ10" s="400"/>
      <c r="HA10" s="400"/>
      <c r="HB10" s="400"/>
      <c r="HC10" s="400"/>
      <c r="HD10" s="400"/>
      <c r="HE10" s="400"/>
      <c r="HF10" s="400"/>
      <c r="HG10" s="400"/>
      <c r="HH10" s="400"/>
      <c r="HI10" s="400"/>
      <c r="HJ10" s="400"/>
      <c r="HK10" s="400"/>
      <c r="HL10" s="400"/>
      <c r="HM10" s="400"/>
      <c r="HN10" s="400"/>
      <c r="HO10" s="400"/>
      <c r="HP10" s="400"/>
      <c r="HQ10" s="400"/>
      <c r="HR10" s="400"/>
      <c r="HS10" s="400"/>
      <c r="HT10" s="400"/>
      <c r="HU10" s="400"/>
      <c r="HV10" s="400"/>
      <c r="HW10" s="400"/>
      <c r="HX10" s="400"/>
      <c r="HY10" s="400"/>
      <c r="HZ10" s="400"/>
      <c r="IA10" s="400"/>
      <c r="IB10" s="400"/>
      <c r="IC10" s="400"/>
      <c r="ID10" s="400"/>
      <c r="IE10" s="400"/>
      <c r="IF10" s="400"/>
      <c r="IG10" s="400"/>
      <c r="IH10" s="400"/>
      <c r="II10" s="400"/>
      <c r="IJ10" s="400"/>
      <c r="IK10" s="400"/>
      <c r="IL10" s="400"/>
      <c r="IM10" s="406"/>
      <c r="IN10" s="406"/>
      <c r="IO10" s="406"/>
      <c r="IP10" s="406"/>
      <c r="IQ10" s="406"/>
      <c r="IR10" s="26"/>
    </row>
    <row r="11" spans="1:252" ht="27.75" customHeight="1">
      <c r="A11" s="400"/>
      <c r="B11" s="400"/>
      <c r="C11" s="400"/>
      <c r="D11" s="400"/>
      <c r="E11" s="400"/>
      <c r="F11" s="400"/>
      <c r="G11" s="400"/>
      <c r="H11" s="400"/>
      <c r="I11" s="400"/>
      <c r="J11" s="400"/>
      <c r="K11" s="400"/>
      <c r="L11" s="400"/>
      <c r="M11" s="400"/>
      <c r="IR11"/>
    </row>
    <row r="12" spans="1:252" ht="22.5" customHeight="1">
      <c r="A12" s="400"/>
      <c r="B12" s="400"/>
      <c r="C12" s="400"/>
      <c r="D12" s="400"/>
      <c r="E12" s="400"/>
      <c r="F12" s="400"/>
      <c r="H12" s="400"/>
      <c r="I12" s="400"/>
      <c r="J12" s="400"/>
      <c r="K12" s="400"/>
      <c r="L12" s="400"/>
      <c r="M12" s="404"/>
      <c r="IR12"/>
    </row>
    <row r="13" spans="1:252" ht="22.5" customHeight="1">
      <c r="A13" s="400"/>
      <c r="B13" s="400"/>
      <c r="C13" s="400"/>
      <c r="D13" s="400"/>
      <c r="E13" s="400"/>
      <c r="F13" s="400"/>
      <c r="H13" s="400"/>
      <c r="I13" s="400"/>
      <c r="J13" s="400"/>
      <c r="K13" s="400"/>
      <c r="L13" s="400"/>
      <c r="M13" s="403"/>
      <c r="IR13"/>
    </row>
    <row r="14" spans="1:252" ht="22.5" customHeight="1">
      <c r="A14" s="400"/>
      <c r="B14" s="400"/>
      <c r="C14" s="400"/>
      <c r="D14" s="400"/>
      <c r="E14" s="400"/>
      <c r="F14" s="400"/>
      <c r="H14" s="400"/>
      <c r="I14" s="400"/>
      <c r="J14" s="400"/>
      <c r="K14" s="400"/>
      <c r="L14" s="400"/>
      <c r="M14" s="403"/>
      <c r="IR14"/>
    </row>
    <row r="15" spans="1:252" ht="22.5" customHeight="1">
      <c r="A15" s="400"/>
      <c r="E15" s="400"/>
      <c r="F15" s="400"/>
      <c r="H15" s="400"/>
      <c r="I15" s="400"/>
      <c r="J15" s="400"/>
      <c r="K15" s="400"/>
      <c r="L15" s="400"/>
      <c r="M15" s="403"/>
      <c r="IR15"/>
    </row>
    <row r="16" spans="1:252" ht="22.5" customHeight="1">
      <c r="A16" s="400"/>
      <c r="H16" s="400"/>
      <c r="I16" s="400"/>
      <c r="J16" s="400"/>
      <c r="K16" s="400"/>
      <c r="L16" s="400"/>
      <c r="M16" s="403"/>
      <c r="IR16"/>
    </row>
    <row r="17" spans="8:252" ht="22.5" customHeight="1">
      <c r="H17" s="400"/>
      <c r="I17" s="400"/>
      <c r="J17" s="400"/>
      <c r="K17" s="400"/>
      <c r="L17" s="400"/>
      <c r="M17" s="403"/>
      <c r="IR17"/>
    </row>
    <row r="18" spans="8:252" ht="22.5" customHeight="1">
      <c r="H18" s="400"/>
      <c r="I18" s="400"/>
      <c r="J18" s="400"/>
      <c r="K18" s="400"/>
      <c r="M18" s="403"/>
      <c r="IR18"/>
    </row>
    <row r="19" spans="1:252" ht="22.5" customHeight="1">
      <c r="A19"/>
      <c r="B19"/>
      <c r="C19"/>
      <c r="D19"/>
      <c r="E19"/>
      <c r="F19"/>
      <c r="G19"/>
      <c r="H19" s="400"/>
      <c r="M19" s="403"/>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22.5" customHeight="1">
      <c r="A20"/>
      <c r="B20"/>
      <c r="C20"/>
      <c r="D20"/>
      <c r="E20"/>
      <c r="F20"/>
      <c r="G20"/>
      <c r="M20" s="403"/>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2.5" customHeight="1">
      <c r="A21"/>
      <c r="B21"/>
      <c r="C21"/>
      <c r="D21"/>
      <c r="E21"/>
      <c r="F21"/>
      <c r="G21"/>
      <c r="M21" s="403"/>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c r="B22"/>
      <c r="C22"/>
      <c r="D22"/>
      <c r="E22"/>
      <c r="F22"/>
      <c r="G22"/>
      <c r="M22" s="403"/>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40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403"/>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403"/>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2.5" customHeight="1">
      <c r="A26"/>
      <c r="B26"/>
      <c r="C26"/>
      <c r="D26"/>
      <c r="E26"/>
      <c r="F26"/>
      <c r="G26"/>
      <c r="M26" s="403"/>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7" spans="1:252" ht="22.5" customHeight="1">
      <c r="A27"/>
      <c r="B27"/>
      <c r="C27"/>
      <c r="D27"/>
      <c r="E27"/>
      <c r="F27"/>
      <c r="G27"/>
      <c r="M27" s="403"/>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row>
    <row r="28" spans="1:252" ht="22.5" customHeight="1">
      <c r="A28"/>
      <c r="B28"/>
      <c r="C28"/>
      <c r="D28"/>
      <c r="E28"/>
      <c r="F28"/>
      <c r="G28"/>
      <c r="M28" s="403"/>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sheetData>
  <sheetProtection formatCells="0" formatColumns="0" formatRows="0"/>
  <mergeCells count="15">
    <mergeCell ref="A2:L2"/>
    <mergeCell ref="K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H16" sqref="H16"/>
    </sheetView>
  </sheetViews>
  <sheetFormatPr defaultColWidth="9.00390625" defaultRowHeight="14.25"/>
  <cols>
    <col min="1" max="3" width="5.875" style="0" customWidth="1"/>
    <col min="5" max="5" width="14.875" style="0" customWidth="1"/>
    <col min="6" max="6" width="10.375" style="0" customWidth="1"/>
  </cols>
  <sheetData>
    <row r="1" ht="14.25" customHeight="1">
      <c r="K1" t="s">
        <v>210</v>
      </c>
    </row>
    <row r="2" spans="1:11" ht="27" customHeight="1">
      <c r="A2" s="63" t="s">
        <v>211</v>
      </c>
      <c r="B2" s="63"/>
      <c r="C2" s="63"/>
      <c r="D2" s="63"/>
      <c r="E2" s="63"/>
      <c r="F2" s="63"/>
      <c r="G2" s="63"/>
      <c r="H2" s="63"/>
      <c r="I2" s="63"/>
      <c r="J2" s="63"/>
      <c r="K2" s="63"/>
    </row>
    <row r="3" spans="10:11" ht="14.25" customHeight="1">
      <c r="J3" s="242" t="s">
        <v>77</v>
      </c>
      <c r="K3" s="242"/>
    </row>
    <row r="4" spans="1:11" ht="33" customHeight="1">
      <c r="A4" s="234" t="s">
        <v>95</v>
      </c>
      <c r="B4" s="234"/>
      <c r="C4" s="234"/>
      <c r="D4" s="68" t="s">
        <v>192</v>
      </c>
      <c r="E4" s="68" t="s">
        <v>129</v>
      </c>
      <c r="F4" s="68" t="s">
        <v>118</v>
      </c>
      <c r="G4" s="68"/>
      <c r="H4" s="68"/>
      <c r="I4" s="68"/>
      <c r="J4" s="68"/>
      <c r="K4" s="68"/>
    </row>
    <row r="5" spans="1:11" ht="14.25" customHeight="1">
      <c r="A5" s="68" t="s">
        <v>98</v>
      </c>
      <c r="B5" s="68" t="s">
        <v>99</v>
      </c>
      <c r="C5" s="68" t="s">
        <v>100</v>
      </c>
      <c r="D5" s="68"/>
      <c r="E5" s="68"/>
      <c r="F5" s="68" t="s">
        <v>89</v>
      </c>
      <c r="G5" s="68" t="s">
        <v>212</v>
      </c>
      <c r="H5" s="68" t="s">
        <v>209</v>
      </c>
      <c r="I5" s="68" t="s">
        <v>213</v>
      </c>
      <c r="J5" s="68" t="s">
        <v>214</v>
      </c>
      <c r="K5" s="68" t="s">
        <v>215</v>
      </c>
    </row>
    <row r="6" spans="1:11" ht="32.25" customHeight="1">
      <c r="A6" s="68"/>
      <c r="B6" s="68"/>
      <c r="C6" s="68"/>
      <c r="D6" s="68"/>
      <c r="E6" s="68"/>
      <c r="F6" s="68"/>
      <c r="G6" s="68"/>
      <c r="H6" s="68"/>
      <c r="I6" s="68"/>
      <c r="J6" s="68"/>
      <c r="K6" s="68"/>
    </row>
    <row r="7" spans="1:11" s="60" customFormat="1" ht="32.25" customHeight="1">
      <c r="A7" s="235">
        <v>201</v>
      </c>
      <c r="B7" s="235"/>
      <c r="C7" s="235"/>
      <c r="D7" s="235">
        <v>283</v>
      </c>
      <c r="E7" s="209" t="s">
        <v>200</v>
      </c>
      <c r="F7" s="285">
        <f aca="true" t="shared" si="0" ref="F7:K7">F8</f>
        <v>2</v>
      </c>
      <c r="G7" s="285">
        <f t="shared" si="0"/>
        <v>0</v>
      </c>
      <c r="H7" s="285">
        <f t="shared" si="0"/>
        <v>0</v>
      </c>
      <c r="I7" s="285">
        <f t="shared" si="0"/>
        <v>0</v>
      </c>
      <c r="J7" s="285">
        <f t="shared" si="0"/>
        <v>2</v>
      </c>
      <c r="K7" s="236">
        <f t="shared" si="0"/>
        <v>0</v>
      </c>
    </row>
    <row r="8" spans="1:11" s="60" customFormat="1" ht="32.25" customHeight="1">
      <c r="A8" s="235">
        <v>201</v>
      </c>
      <c r="B8" s="237" t="s">
        <v>102</v>
      </c>
      <c r="C8" s="235"/>
      <c r="D8" s="235">
        <v>283</v>
      </c>
      <c r="E8" s="212" t="s">
        <v>201</v>
      </c>
      <c r="F8" s="285">
        <f aca="true" t="shared" si="1" ref="F8:K8">F9</f>
        <v>2</v>
      </c>
      <c r="G8" s="285">
        <f t="shared" si="1"/>
        <v>0</v>
      </c>
      <c r="H8" s="285">
        <f t="shared" si="1"/>
        <v>0</v>
      </c>
      <c r="I8" s="285">
        <f t="shared" si="1"/>
        <v>0</v>
      </c>
      <c r="J8" s="285">
        <f t="shared" si="1"/>
        <v>2</v>
      </c>
      <c r="K8" s="236">
        <f t="shared" si="1"/>
        <v>0</v>
      </c>
    </row>
    <row r="9" spans="1:11" s="26" customFormat="1" ht="24.75" customHeight="1">
      <c r="A9" s="238">
        <v>201</v>
      </c>
      <c r="B9" s="239" t="s">
        <v>102</v>
      </c>
      <c r="C9" s="239" t="s">
        <v>104</v>
      </c>
      <c r="D9" s="238">
        <v>283</v>
      </c>
      <c r="E9" s="240" t="s">
        <v>202</v>
      </c>
      <c r="F9" s="286">
        <v>2</v>
      </c>
      <c r="G9" s="286"/>
      <c r="H9" s="286"/>
      <c r="I9" s="286"/>
      <c r="J9" s="286">
        <v>2</v>
      </c>
      <c r="K9" s="241"/>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J30" sqref="J30"/>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364"/>
      <c r="B1" s="365"/>
      <c r="C1" s="365"/>
      <c r="D1" s="365"/>
      <c r="E1" s="365"/>
      <c r="F1" s="366" t="s">
        <v>216</v>
      </c>
    </row>
    <row r="2" spans="1:6" ht="24" customHeight="1">
      <c r="A2" s="367" t="s">
        <v>217</v>
      </c>
      <c r="B2" s="367"/>
      <c r="C2" s="367"/>
      <c r="D2" s="367"/>
      <c r="E2" s="367"/>
      <c r="F2" s="367"/>
    </row>
    <row r="3" spans="1:6" ht="14.25" customHeight="1">
      <c r="A3" s="368"/>
      <c r="B3" s="368"/>
      <c r="C3" s="368"/>
      <c r="D3" s="369"/>
      <c r="E3" s="369"/>
      <c r="F3" s="370" t="s">
        <v>2</v>
      </c>
    </row>
    <row r="4" spans="1:6" ht="17.25" customHeight="1">
      <c r="A4" s="371" t="s">
        <v>3</v>
      </c>
      <c r="B4" s="371"/>
      <c r="C4" s="371" t="s">
        <v>4</v>
      </c>
      <c r="D4" s="371"/>
      <c r="E4" s="371"/>
      <c r="F4" s="371"/>
    </row>
    <row r="5" spans="1:6" ht="17.25" customHeight="1">
      <c r="A5" s="372" t="s">
        <v>5</v>
      </c>
      <c r="B5" s="372" t="s">
        <v>6</v>
      </c>
      <c r="C5" s="373" t="s">
        <v>5</v>
      </c>
      <c r="D5" s="372" t="s">
        <v>80</v>
      </c>
      <c r="E5" s="373" t="s">
        <v>218</v>
      </c>
      <c r="F5" s="372" t="s">
        <v>219</v>
      </c>
    </row>
    <row r="6" spans="1:6" s="26" customFormat="1" ht="15" customHeight="1">
      <c r="A6" s="374" t="s">
        <v>220</v>
      </c>
      <c r="B6" s="375">
        <v>129.1</v>
      </c>
      <c r="C6" s="374" t="s">
        <v>11</v>
      </c>
      <c r="D6" s="376">
        <v>129.1</v>
      </c>
      <c r="E6" s="376">
        <v>129.1</v>
      </c>
      <c r="F6" s="376"/>
    </row>
    <row r="7" spans="1:6" s="26" customFormat="1" ht="15" customHeight="1">
      <c r="A7" s="374" t="s">
        <v>221</v>
      </c>
      <c r="B7" s="375">
        <v>129.1</v>
      </c>
      <c r="C7" s="377" t="s">
        <v>15</v>
      </c>
      <c r="D7" s="376"/>
      <c r="E7" s="376"/>
      <c r="F7" s="376"/>
    </row>
    <row r="8" spans="1:6" s="26" customFormat="1" ht="15" customHeight="1">
      <c r="A8" s="374" t="s">
        <v>18</v>
      </c>
      <c r="B8" s="375"/>
      <c r="C8" s="374" t="s">
        <v>19</v>
      </c>
      <c r="D8" s="376"/>
      <c r="E8" s="376"/>
      <c r="F8" s="376"/>
    </row>
    <row r="9" spans="1:6" s="26" customFormat="1" ht="15" customHeight="1">
      <c r="A9" s="374" t="s">
        <v>222</v>
      </c>
      <c r="B9" s="375"/>
      <c r="C9" s="374" t="s">
        <v>23</v>
      </c>
      <c r="D9" s="376"/>
      <c r="E9" s="376"/>
      <c r="F9" s="376"/>
    </row>
    <row r="10" spans="1:6" s="26" customFormat="1" ht="15" customHeight="1">
      <c r="A10" s="374"/>
      <c r="B10" s="375"/>
      <c r="C10" s="374" t="s">
        <v>27</v>
      </c>
      <c r="D10" s="376"/>
      <c r="E10" s="376"/>
      <c r="F10" s="376"/>
    </row>
    <row r="11" spans="1:6" s="26" customFormat="1" ht="15" customHeight="1">
      <c r="A11" s="374"/>
      <c r="B11" s="375"/>
      <c r="C11" s="374" t="s">
        <v>31</v>
      </c>
      <c r="D11" s="376"/>
      <c r="E11" s="376"/>
      <c r="F11" s="376"/>
    </row>
    <row r="12" spans="1:6" s="26" customFormat="1" ht="15" customHeight="1">
      <c r="A12" s="374"/>
      <c r="B12" s="375"/>
      <c r="C12" s="374" t="s">
        <v>35</v>
      </c>
      <c r="D12" s="376"/>
      <c r="E12" s="376"/>
      <c r="F12" s="376"/>
    </row>
    <row r="13" spans="1:6" s="26" customFormat="1" ht="15" customHeight="1">
      <c r="A13" s="374"/>
      <c r="B13" s="375"/>
      <c r="C13" s="374" t="s">
        <v>39</v>
      </c>
      <c r="D13" s="376"/>
      <c r="E13" s="376"/>
      <c r="F13" s="376"/>
    </row>
    <row r="14" spans="1:6" s="26" customFormat="1" ht="15" customHeight="1">
      <c r="A14" s="378"/>
      <c r="B14" s="375"/>
      <c r="C14" s="374" t="s">
        <v>43</v>
      </c>
      <c r="D14" s="376"/>
      <c r="E14" s="376"/>
      <c r="F14" s="376"/>
    </row>
    <row r="15" spans="1:6" s="26" customFormat="1" ht="15" customHeight="1">
      <c r="A15" s="374"/>
      <c r="B15" s="375"/>
      <c r="C15" s="374" t="s">
        <v>46</v>
      </c>
      <c r="D15" s="376"/>
      <c r="E15" s="376"/>
      <c r="F15" s="376"/>
    </row>
    <row r="16" spans="1:6" s="26" customFormat="1" ht="15" customHeight="1">
      <c r="A16" s="374"/>
      <c r="B16" s="375"/>
      <c r="C16" s="374" t="s">
        <v>49</v>
      </c>
      <c r="D16" s="376"/>
      <c r="E16" s="376"/>
      <c r="F16" s="376"/>
    </row>
    <row r="17" spans="1:6" s="26" customFormat="1" ht="15" customHeight="1">
      <c r="A17" s="374"/>
      <c r="B17" s="375"/>
      <c r="C17" s="374" t="s">
        <v>52</v>
      </c>
      <c r="D17" s="376"/>
      <c r="E17" s="376"/>
      <c r="F17" s="376"/>
    </row>
    <row r="18" spans="1:6" s="26" customFormat="1" ht="15" customHeight="1">
      <c r="A18" s="374"/>
      <c r="B18" s="375"/>
      <c r="C18" s="379" t="s">
        <v>55</v>
      </c>
      <c r="D18" s="376"/>
      <c r="E18" s="376"/>
      <c r="F18" s="376"/>
    </row>
    <row r="19" spans="1:6" s="26" customFormat="1" ht="15" customHeight="1">
      <c r="A19" s="374"/>
      <c r="B19" s="375"/>
      <c r="C19" s="379" t="s">
        <v>58</v>
      </c>
      <c r="D19" s="376"/>
      <c r="E19" s="376"/>
      <c r="F19" s="376"/>
    </row>
    <row r="20" spans="1:6" s="26" customFormat="1" ht="15" customHeight="1">
      <c r="A20" s="374"/>
      <c r="B20" s="375"/>
      <c r="C20" s="379" t="s">
        <v>61</v>
      </c>
      <c r="D20" s="376"/>
      <c r="E20" s="376"/>
      <c r="F20" s="376"/>
    </row>
    <row r="21" spans="1:6" s="26" customFormat="1" ht="15" customHeight="1">
      <c r="A21" s="374"/>
      <c r="B21" s="375"/>
      <c r="C21" s="379" t="s">
        <v>64</v>
      </c>
      <c r="D21" s="376"/>
      <c r="E21" s="376"/>
      <c r="F21" s="376"/>
    </row>
    <row r="22" spans="1:6" s="26" customFormat="1" ht="15" customHeight="1">
      <c r="A22" s="374"/>
      <c r="B22" s="375"/>
      <c r="C22" s="379" t="s">
        <v>65</v>
      </c>
      <c r="D22" s="376"/>
      <c r="E22" s="376"/>
      <c r="F22" s="376"/>
    </row>
    <row r="23" spans="1:6" s="26" customFormat="1" ht="15" customHeight="1">
      <c r="A23" s="374"/>
      <c r="B23" s="375"/>
      <c r="C23" s="379" t="s">
        <v>66</v>
      </c>
      <c r="D23" s="376"/>
      <c r="E23" s="376"/>
      <c r="F23" s="376"/>
    </row>
    <row r="24" spans="1:6" s="26" customFormat="1" ht="15" customHeight="1">
      <c r="A24" s="374"/>
      <c r="B24" s="375"/>
      <c r="C24" s="379" t="s">
        <v>67</v>
      </c>
      <c r="D24" s="376"/>
      <c r="E24" s="376"/>
      <c r="F24" s="376"/>
    </row>
    <row r="25" spans="1:6" s="26" customFormat="1" ht="15" customHeight="1">
      <c r="A25" s="374"/>
      <c r="B25" s="375"/>
      <c r="C25" s="379" t="s">
        <v>68</v>
      </c>
      <c r="D25" s="376"/>
      <c r="E25" s="376"/>
      <c r="F25" s="376"/>
    </row>
    <row r="26" spans="1:6" s="26" customFormat="1" ht="15" customHeight="1">
      <c r="A26" s="380" t="s">
        <v>69</v>
      </c>
      <c r="B26" s="375">
        <v>129.1</v>
      </c>
      <c r="C26" s="380" t="s">
        <v>70</v>
      </c>
      <c r="D26" s="376">
        <v>129.1</v>
      </c>
      <c r="E26" s="376">
        <v>129.1</v>
      </c>
      <c r="F26" s="376"/>
    </row>
    <row r="27" spans="1:6" ht="14.25" customHeight="1">
      <c r="A27" s="381"/>
      <c r="B27" s="381"/>
      <c r="C27" s="381"/>
      <c r="D27" s="381"/>
      <c r="E27" s="381"/>
      <c r="F27" s="381"/>
    </row>
  </sheetData>
  <sheetProtection formatCells="0" formatColumns="0" formatRows="0"/>
  <mergeCells count="3">
    <mergeCell ref="A2:F2"/>
    <mergeCell ref="A3:C3"/>
    <mergeCell ref="A27:F27"/>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V19"/>
  <sheetViews>
    <sheetView showGridLines="0" showZeros="0" workbookViewId="0" topLeftCell="A1">
      <selection activeCell="M17" sqref="M17"/>
    </sheetView>
  </sheetViews>
  <sheetFormatPr defaultColWidth="6.875" defaultRowHeight="18.75" customHeight="1"/>
  <cols>
    <col min="1" max="2" width="5.375" style="317" customWidth="1"/>
    <col min="3" max="3" width="5.375" style="318" customWidth="1"/>
    <col min="4" max="4" width="7.625" style="319" customWidth="1"/>
    <col min="5" max="5" width="24.125" style="320" customWidth="1"/>
    <col min="6" max="13" width="8.625" style="321" customWidth="1"/>
    <col min="14" max="18" width="8.625" style="322" customWidth="1"/>
    <col min="19" max="19" width="8.625" style="323" customWidth="1"/>
    <col min="20" max="247" width="8.00390625" style="322" customWidth="1"/>
    <col min="248" max="252" width="6.875" style="323" customWidth="1"/>
    <col min="253" max="16384" width="6.875" style="323" customWidth="1"/>
  </cols>
  <sheetData>
    <row r="1" spans="1:252" ht="23.25" customHeight="1">
      <c r="A1" s="324"/>
      <c r="B1" s="324"/>
      <c r="C1" s="324"/>
      <c r="D1" s="324"/>
      <c r="E1" s="324"/>
      <c r="F1" s="324"/>
      <c r="G1" s="324"/>
      <c r="H1" s="324"/>
      <c r="I1" s="324"/>
      <c r="J1" s="324"/>
      <c r="K1" s="324"/>
      <c r="L1" s="324"/>
      <c r="M1" s="324"/>
      <c r="N1" s="324"/>
      <c r="O1" s="324"/>
      <c r="Q1" s="324"/>
      <c r="R1" s="324"/>
      <c r="S1" s="324" t="s">
        <v>223</v>
      </c>
      <c r="IN1"/>
      <c r="IO1"/>
      <c r="IP1"/>
      <c r="IQ1"/>
      <c r="IR1"/>
    </row>
    <row r="2" spans="1:252" ht="23.25" customHeight="1">
      <c r="A2" s="325" t="s">
        <v>224</v>
      </c>
      <c r="B2" s="325"/>
      <c r="C2" s="325"/>
      <c r="D2" s="325"/>
      <c r="E2" s="325"/>
      <c r="F2" s="325"/>
      <c r="G2" s="325"/>
      <c r="H2" s="325"/>
      <c r="I2" s="325"/>
      <c r="J2" s="325"/>
      <c r="K2" s="325"/>
      <c r="L2" s="325"/>
      <c r="M2" s="325"/>
      <c r="N2" s="325"/>
      <c r="O2" s="325"/>
      <c r="P2" s="325"/>
      <c r="Q2" s="325"/>
      <c r="R2" s="325"/>
      <c r="S2" s="325"/>
      <c r="IN2"/>
      <c r="IO2"/>
      <c r="IP2"/>
      <c r="IQ2"/>
      <c r="IR2"/>
    </row>
    <row r="3" spans="1:252" s="315" customFormat="1" ht="23.25" customHeight="1">
      <c r="A3" s="326"/>
      <c r="B3" s="326"/>
      <c r="C3" s="327"/>
      <c r="D3" s="324"/>
      <c r="E3" s="324"/>
      <c r="F3" s="324"/>
      <c r="G3" s="324"/>
      <c r="H3" s="324"/>
      <c r="I3" s="324"/>
      <c r="J3" s="324"/>
      <c r="K3" s="324"/>
      <c r="L3" s="324"/>
      <c r="M3" s="324"/>
      <c r="N3" s="324"/>
      <c r="O3" s="324"/>
      <c r="Q3" s="324"/>
      <c r="R3" s="324"/>
      <c r="S3" s="359" t="s">
        <v>77</v>
      </c>
      <c r="IN3"/>
      <c r="IO3"/>
      <c r="IP3"/>
      <c r="IQ3"/>
      <c r="IR3"/>
    </row>
    <row r="4" spans="1:252" s="315" customFormat="1" ht="23.25" customHeight="1">
      <c r="A4" s="328" t="s">
        <v>109</v>
      </c>
      <c r="B4" s="328"/>
      <c r="C4" s="328"/>
      <c r="D4" s="134" t="s">
        <v>78</v>
      </c>
      <c r="E4" s="134" t="s">
        <v>96</v>
      </c>
      <c r="F4" s="351" t="s">
        <v>225</v>
      </c>
      <c r="G4" s="329" t="s">
        <v>111</v>
      </c>
      <c r="H4" s="329"/>
      <c r="I4" s="329"/>
      <c r="J4" s="329"/>
      <c r="K4" s="329" t="s">
        <v>112</v>
      </c>
      <c r="L4" s="329"/>
      <c r="M4" s="329"/>
      <c r="N4" s="329"/>
      <c r="O4" s="329"/>
      <c r="P4" s="329"/>
      <c r="Q4" s="329"/>
      <c r="R4" s="329"/>
      <c r="S4" s="134" t="s">
        <v>115</v>
      </c>
      <c r="IN4"/>
      <c r="IO4"/>
      <c r="IP4"/>
      <c r="IQ4"/>
      <c r="IR4"/>
    </row>
    <row r="5" spans="1:252" s="315" customFormat="1" ht="23.25" customHeight="1">
      <c r="A5" s="330" t="s">
        <v>98</v>
      </c>
      <c r="B5" s="331" t="s">
        <v>99</v>
      </c>
      <c r="C5" s="332" t="s">
        <v>100</v>
      </c>
      <c r="D5" s="134"/>
      <c r="E5" s="134"/>
      <c r="F5" s="352"/>
      <c r="G5" s="134" t="s">
        <v>80</v>
      </c>
      <c r="H5" s="134" t="s">
        <v>116</v>
      </c>
      <c r="I5" s="134" t="s">
        <v>117</v>
      </c>
      <c r="J5" s="134" t="s">
        <v>118</v>
      </c>
      <c r="K5" s="134" t="s">
        <v>80</v>
      </c>
      <c r="L5" s="134" t="s">
        <v>119</v>
      </c>
      <c r="M5" s="134" t="s">
        <v>120</v>
      </c>
      <c r="N5" s="134" t="s">
        <v>121</v>
      </c>
      <c r="O5" s="134" t="s">
        <v>122</v>
      </c>
      <c r="P5" s="134" t="s">
        <v>123</v>
      </c>
      <c r="Q5" s="134" t="s">
        <v>124</v>
      </c>
      <c r="R5" s="134" t="s">
        <v>125</v>
      </c>
      <c r="S5" s="134"/>
      <c r="IN5"/>
      <c r="IO5"/>
      <c r="IP5"/>
      <c r="IQ5"/>
      <c r="IR5"/>
    </row>
    <row r="6" spans="1:252" ht="31.5" customHeight="1">
      <c r="A6" s="330"/>
      <c r="B6" s="331"/>
      <c r="C6" s="332"/>
      <c r="D6" s="134"/>
      <c r="E6" s="134"/>
      <c r="F6" s="353"/>
      <c r="G6" s="134"/>
      <c r="H6" s="134"/>
      <c r="I6" s="134"/>
      <c r="J6" s="134"/>
      <c r="K6" s="134"/>
      <c r="L6" s="134"/>
      <c r="M6" s="134"/>
      <c r="N6" s="134"/>
      <c r="O6" s="134"/>
      <c r="P6" s="134"/>
      <c r="Q6" s="134"/>
      <c r="R6" s="134"/>
      <c r="S6" s="134"/>
      <c r="IN6"/>
      <c r="IO6"/>
      <c r="IP6"/>
      <c r="IQ6"/>
      <c r="IR6"/>
    </row>
    <row r="7" spans="1:252" ht="23.25" customHeight="1">
      <c r="A7" s="335" t="s">
        <v>226</v>
      </c>
      <c r="B7" s="335" t="s">
        <v>226</v>
      </c>
      <c r="C7" s="334" t="s">
        <v>226</v>
      </c>
      <c r="D7" s="334" t="s">
        <v>226</v>
      </c>
      <c r="E7" s="334" t="s">
        <v>226</v>
      </c>
      <c r="F7" s="334">
        <v>1</v>
      </c>
      <c r="G7" s="334">
        <v>2</v>
      </c>
      <c r="H7" s="334">
        <v>3</v>
      </c>
      <c r="I7" s="335">
        <v>4</v>
      </c>
      <c r="J7" s="347">
        <v>5</v>
      </c>
      <c r="K7" s="356">
        <v>6</v>
      </c>
      <c r="L7" s="356">
        <v>7</v>
      </c>
      <c r="M7" s="356">
        <v>8</v>
      </c>
      <c r="N7" s="347">
        <v>9</v>
      </c>
      <c r="O7" s="347">
        <v>10</v>
      </c>
      <c r="P7" s="356">
        <v>11</v>
      </c>
      <c r="Q7" s="356">
        <v>12</v>
      </c>
      <c r="R7" s="356">
        <v>13</v>
      </c>
      <c r="S7" s="360">
        <v>14</v>
      </c>
      <c r="IN7"/>
      <c r="IO7"/>
      <c r="IP7"/>
      <c r="IQ7"/>
      <c r="IR7"/>
    </row>
    <row r="8" spans="1:256" s="60" customFormat="1" ht="23.25" customHeight="1">
      <c r="A8" s="235">
        <v>201</v>
      </c>
      <c r="B8" s="235"/>
      <c r="C8" s="235"/>
      <c r="D8" s="235">
        <v>283</v>
      </c>
      <c r="E8" s="209" t="s">
        <v>101</v>
      </c>
      <c r="F8" s="354">
        <f>F9</f>
        <v>129.1</v>
      </c>
      <c r="G8" s="354">
        <f aca="true" t="shared" si="0" ref="G8:S8">G9</f>
        <v>101.6</v>
      </c>
      <c r="H8" s="354">
        <f t="shared" si="0"/>
        <v>86</v>
      </c>
      <c r="I8" s="354">
        <f t="shared" si="0"/>
        <v>13.6</v>
      </c>
      <c r="J8" s="354">
        <f t="shared" si="0"/>
        <v>2</v>
      </c>
      <c r="K8" s="354">
        <f t="shared" si="0"/>
        <v>27.5</v>
      </c>
      <c r="L8" s="354">
        <f t="shared" si="0"/>
        <v>20</v>
      </c>
      <c r="M8" s="354">
        <f t="shared" si="0"/>
        <v>0</v>
      </c>
      <c r="N8" s="354">
        <f t="shared" si="0"/>
        <v>0</v>
      </c>
      <c r="O8" s="354">
        <f t="shared" si="0"/>
        <v>0</v>
      </c>
      <c r="P8" s="354">
        <f t="shared" si="0"/>
        <v>0</v>
      </c>
      <c r="Q8" s="354">
        <f t="shared" si="0"/>
        <v>0</v>
      </c>
      <c r="R8" s="361">
        <f t="shared" si="0"/>
        <v>7.5</v>
      </c>
      <c r="S8" s="361">
        <f t="shared" si="0"/>
        <v>0</v>
      </c>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c r="CW8" s="346"/>
      <c r="CX8" s="346"/>
      <c r="CY8" s="346"/>
      <c r="CZ8" s="346"/>
      <c r="DA8" s="346"/>
      <c r="DB8" s="346"/>
      <c r="DC8" s="346"/>
      <c r="DD8" s="346"/>
      <c r="DE8" s="346"/>
      <c r="DF8" s="346"/>
      <c r="DG8" s="346"/>
      <c r="DH8" s="346"/>
      <c r="DI8" s="346"/>
      <c r="DJ8" s="346"/>
      <c r="DK8" s="346"/>
      <c r="DL8" s="346"/>
      <c r="DM8" s="346"/>
      <c r="DN8" s="346"/>
      <c r="DO8" s="346"/>
      <c r="DP8" s="346"/>
      <c r="DQ8" s="346"/>
      <c r="DR8" s="346"/>
      <c r="DS8" s="346"/>
      <c r="DT8" s="346"/>
      <c r="DU8" s="346"/>
      <c r="DV8" s="346"/>
      <c r="DW8" s="346"/>
      <c r="DX8" s="346"/>
      <c r="DY8" s="346"/>
      <c r="DZ8" s="346"/>
      <c r="EA8" s="346"/>
      <c r="EB8" s="346"/>
      <c r="EC8" s="346"/>
      <c r="ED8" s="346"/>
      <c r="EE8" s="346"/>
      <c r="EF8" s="346"/>
      <c r="EG8" s="346"/>
      <c r="EH8" s="346"/>
      <c r="EI8" s="346"/>
      <c r="EJ8" s="346"/>
      <c r="EK8" s="346"/>
      <c r="EL8" s="346"/>
      <c r="EM8" s="346"/>
      <c r="EN8" s="346"/>
      <c r="EO8" s="346"/>
      <c r="EP8" s="346"/>
      <c r="EQ8" s="346"/>
      <c r="ER8" s="346"/>
      <c r="ES8" s="346"/>
      <c r="ET8" s="346"/>
      <c r="EU8" s="346"/>
      <c r="EV8" s="346"/>
      <c r="EW8" s="346"/>
      <c r="EX8" s="346"/>
      <c r="EY8" s="346"/>
      <c r="EZ8" s="346"/>
      <c r="FA8" s="346"/>
      <c r="FB8" s="346"/>
      <c r="FC8" s="346"/>
      <c r="FD8" s="346"/>
      <c r="FE8" s="346"/>
      <c r="FF8" s="346"/>
      <c r="FG8" s="346"/>
      <c r="FH8" s="346"/>
      <c r="FI8" s="346"/>
      <c r="FJ8" s="346"/>
      <c r="FK8" s="346"/>
      <c r="FL8" s="346"/>
      <c r="FM8" s="346"/>
      <c r="FN8" s="346"/>
      <c r="FO8" s="346"/>
      <c r="FP8" s="346"/>
      <c r="FQ8" s="346"/>
      <c r="FR8" s="346"/>
      <c r="FS8" s="346"/>
      <c r="FT8" s="346"/>
      <c r="FU8" s="346"/>
      <c r="FV8" s="346"/>
      <c r="FW8" s="346"/>
      <c r="FX8" s="346"/>
      <c r="FY8" s="346"/>
      <c r="FZ8" s="346"/>
      <c r="GA8" s="346"/>
      <c r="GB8" s="346"/>
      <c r="GC8" s="346"/>
      <c r="GD8" s="346"/>
      <c r="GE8" s="346"/>
      <c r="GF8" s="346"/>
      <c r="GG8" s="346"/>
      <c r="GH8" s="346"/>
      <c r="GI8" s="346"/>
      <c r="GJ8" s="346"/>
      <c r="GK8" s="346"/>
      <c r="GL8" s="346"/>
      <c r="GM8" s="346"/>
      <c r="GN8" s="346"/>
      <c r="GO8" s="346"/>
      <c r="GP8" s="346"/>
      <c r="GQ8" s="346"/>
      <c r="GR8" s="346"/>
      <c r="GS8" s="346"/>
      <c r="GT8" s="346"/>
      <c r="GU8" s="346"/>
      <c r="GV8" s="346"/>
      <c r="GW8" s="346"/>
      <c r="GX8" s="346"/>
      <c r="GY8" s="346"/>
      <c r="GZ8" s="346"/>
      <c r="HA8" s="346"/>
      <c r="HB8" s="346"/>
      <c r="HC8" s="346"/>
      <c r="HD8" s="346"/>
      <c r="HE8" s="346"/>
      <c r="HF8" s="346"/>
      <c r="HG8" s="346"/>
      <c r="HH8" s="346"/>
      <c r="HI8" s="346"/>
      <c r="HJ8" s="346"/>
      <c r="HK8" s="346"/>
      <c r="HL8" s="346"/>
      <c r="HM8" s="346"/>
      <c r="HN8" s="346"/>
      <c r="HO8" s="346"/>
      <c r="HP8" s="346"/>
      <c r="HQ8" s="346"/>
      <c r="HR8" s="346"/>
      <c r="HS8" s="346"/>
      <c r="HT8" s="346"/>
      <c r="HU8" s="346"/>
      <c r="HV8" s="346"/>
      <c r="HW8" s="346"/>
      <c r="HX8" s="346"/>
      <c r="HY8" s="346"/>
      <c r="HZ8" s="346"/>
      <c r="IA8" s="346"/>
      <c r="IB8" s="346"/>
      <c r="IC8" s="346"/>
      <c r="ID8" s="346"/>
      <c r="IE8" s="346"/>
      <c r="IF8" s="346"/>
      <c r="IG8" s="346"/>
      <c r="IH8" s="346"/>
      <c r="II8" s="346"/>
      <c r="IJ8" s="346"/>
      <c r="IK8" s="346"/>
      <c r="IL8" s="346"/>
      <c r="IM8" s="346"/>
      <c r="IN8" s="350"/>
      <c r="IO8" s="350"/>
      <c r="IP8" s="350"/>
      <c r="IQ8" s="350"/>
      <c r="IR8" s="350"/>
      <c r="IS8" s="350"/>
      <c r="IT8" s="350"/>
      <c r="IU8" s="350"/>
      <c r="IV8" s="350"/>
    </row>
    <row r="9" spans="1:256" s="60" customFormat="1" ht="23.25" customHeight="1">
      <c r="A9" s="235">
        <v>201</v>
      </c>
      <c r="B9" s="237" t="s">
        <v>102</v>
      </c>
      <c r="C9" s="235"/>
      <c r="D9" s="235">
        <v>283</v>
      </c>
      <c r="E9" s="212" t="s">
        <v>103</v>
      </c>
      <c r="F9" s="354">
        <f>F10</f>
        <v>129.1</v>
      </c>
      <c r="G9" s="354">
        <f aca="true" t="shared" si="1" ref="G9:S9">G10</f>
        <v>101.6</v>
      </c>
      <c r="H9" s="354">
        <f t="shared" si="1"/>
        <v>86</v>
      </c>
      <c r="I9" s="354">
        <f t="shared" si="1"/>
        <v>13.6</v>
      </c>
      <c r="J9" s="354">
        <f t="shared" si="1"/>
        <v>2</v>
      </c>
      <c r="K9" s="354">
        <f t="shared" si="1"/>
        <v>27.5</v>
      </c>
      <c r="L9" s="354">
        <f t="shared" si="1"/>
        <v>20</v>
      </c>
      <c r="M9" s="354">
        <f t="shared" si="1"/>
        <v>0</v>
      </c>
      <c r="N9" s="354">
        <f t="shared" si="1"/>
        <v>0</v>
      </c>
      <c r="O9" s="354">
        <f t="shared" si="1"/>
        <v>0</v>
      </c>
      <c r="P9" s="354">
        <f t="shared" si="1"/>
        <v>0</v>
      </c>
      <c r="Q9" s="354">
        <f t="shared" si="1"/>
        <v>0</v>
      </c>
      <c r="R9" s="361">
        <f t="shared" si="1"/>
        <v>7.5</v>
      </c>
      <c r="S9" s="361">
        <f t="shared" si="1"/>
        <v>0</v>
      </c>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c r="CF9" s="346"/>
      <c r="CG9" s="346"/>
      <c r="CH9" s="346"/>
      <c r="CI9" s="346"/>
      <c r="CJ9" s="346"/>
      <c r="CK9" s="346"/>
      <c r="CL9" s="346"/>
      <c r="CM9" s="346"/>
      <c r="CN9" s="346"/>
      <c r="CO9" s="346"/>
      <c r="CP9" s="346"/>
      <c r="CQ9" s="346"/>
      <c r="CR9" s="346"/>
      <c r="CS9" s="346"/>
      <c r="CT9" s="346"/>
      <c r="CU9" s="346"/>
      <c r="CV9" s="346"/>
      <c r="CW9" s="346"/>
      <c r="CX9" s="346"/>
      <c r="CY9" s="346"/>
      <c r="CZ9" s="346"/>
      <c r="DA9" s="346"/>
      <c r="DB9" s="346"/>
      <c r="DC9" s="346"/>
      <c r="DD9" s="346"/>
      <c r="DE9" s="346"/>
      <c r="DF9" s="346"/>
      <c r="DG9" s="346"/>
      <c r="DH9" s="346"/>
      <c r="DI9" s="346"/>
      <c r="DJ9" s="346"/>
      <c r="DK9" s="346"/>
      <c r="DL9" s="346"/>
      <c r="DM9" s="346"/>
      <c r="DN9" s="346"/>
      <c r="DO9" s="346"/>
      <c r="DP9" s="346"/>
      <c r="DQ9" s="346"/>
      <c r="DR9" s="346"/>
      <c r="DS9" s="346"/>
      <c r="DT9" s="346"/>
      <c r="DU9" s="346"/>
      <c r="DV9" s="346"/>
      <c r="DW9" s="346"/>
      <c r="DX9" s="346"/>
      <c r="DY9" s="346"/>
      <c r="DZ9" s="346"/>
      <c r="EA9" s="346"/>
      <c r="EB9" s="346"/>
      <c r="EC9" s="346"/>
      <c r="ED9" s="346"/>
      <c r="EE9" s="346"/>
      <c r="EF9" s="346"/>
      <c r="EG9" s="346"/>
      <c r="EH9" s="346"/>
      <c r="EI9" s="346"/>
      <c r="EJ9" s="346"/>
      <c r="EK9" s="346"/>
      <c r="EL9" s="346"/>
      <c r="EM9" s="346"/>
      <c r="EN9" s="346"/>
      <c r="EO9" s="346"/>
      <c r="EP9" s="346"/>
      <c r="EQ9" s="346"/>
      <c r="ER9" s="346"/>
      <c r="ES9" s="346"/>
      <c r="ET9" s="346"/>
      <c r="EU9" s="346"/>
      <c r="EV9" s="346"/>
      <c r="EW9" s="346"/>
      <c r="EX9" s="346"/>
      <c r="EY9" s="346"/>
      <c r="EZ9" s="346"/>
      <c r="FA9" s="346"/>
      <c r="FB9" s="346"/>
      <c r="FC9" s="346"/>
      <c r="FD9" s="346"/>
      <c r="FE9" s="346"/>
      <c r="FF9" s="346"/>
      <c r="FG9" s="346"/>
      <c r="FH9" s="346"/>
      <c r="FI9" s="346"/>
      <c r="FJ9" s="346"/>
      <c r="FK9" s="346"/>
      <c r="FL9" s="346"/>
      <c r="FM9" s="346"/>
      <c r="FN9" s="346"/>
      <c r="FO9" s="346"/>
      <c r="FP9" s="346"/>
      <c r="FQ9" s="346"/>
      <c r="FR9" s="346"/>
      <c r="FS9" s="346"/>
      <c r="FT9" s="346"/>
      <c r="FU9" s="346"/>
      <c r="FV9" s="346"/>
      <c r="FW9" s="346"/>
      <c r="FX9" s="346"/>
      <c r="FY9" s="346"/>
      <c r="FZ9" s="346"/>
      <c r="GA9" s="346"/>
      <c r="GB9" s="346"/>
      <c r="GC9" s="346"/>
      <c r="GD9" s="346"/>
      <c r="GE9" s="346"/>
      <c r="GF9" s="346"/>
      <c r="GG9" s="346"/>
      <c r="GH9" s="346"/>
      <c r="GI9" s="346"/>
      <c r="GJ9" s="346"/>
      <c r="GK9" s="346"/>
      <c r="GL9" s="346"/>
      <c r="GM9" s="346"/>
      <c r="GN9" s="346"/>
      <c r="GO9" s="346"/>
      <c r="GP9" s="346"/>
      <c r="GQ9" s="346"/>
      <c r="GR9" s="346"/>
      <c r="GS9" s="346"/>
      <c r="GT9" s="346"/>
      <c r="GU9" s="346"/>
      <c r="GV9" s="346"/>
      <c r="GW9" s="346"/>
      <c r="GX9" s="346"/>
      <c r="GY9" s="346"/>
      <c r="GZ9" s="346"/>
      <c r="HA9" s="346"/>
      <c r="HB9" s="346"/>
      <c r="HC9" s="346"/>
      <c r="HD9" s="346"/>
      <c r="HE9" s="346"/>
      <c r="HF9" s="346"/>
      <c r="HG9" s="346"/>
      <c r="HH9" s="346"/>
      <c r="HI9" s="346"/>
      <c r="HJ9" s="346"/>
      <c r="HK9" s="346"/>
      <c r="HL9" s="346"/>
      <c r="HM9" s="346"/>
      <c r="HN9" s="346"/>
      <c r="HO9" s="346"/>
      <c r="HP9" s="346"/>
      <c r="HQ9" s="346"/>
      <c r="HR9" s="346"/>
      <c r="HS9" s="346"/>
      <c r="HT9" s="346"/>
      <c r="HU9" s="346"/>
      <c r="HV9" s="346"/>
      <c r="HW9" s="346"/>
      <c r="HX9" s="346"/>
      <c r="HY9" s="346"/>
      <c r="HZ9" s="346"/>
      <c r="IA9" s="346"/>
      <c r="IB9" s="346"/>
      <c r="IC9" s="346"/>
      <c r="ID9" s="346"/>
      <c r="IE9" s="346"/>
      <c r="IF9" s="346"/>
      <c r="IG9" s="346"/>
      <c r="IH9" s="346"/>
      <c r="II9" s="346"/>
      <c r="IJ9" s="346"/>
      <c r="IK9" s="346"/>
      <c r="IL9" s="346"/>
      <c r="IM9" s="346"/>
      <c r="IN9" s="350"/>
      <c r="IO9" s="350"/>
      <c r="IP9" s="350"/>
      <c r="IQ9" s="350"/>
      <c r="IR9" s="350"/>
      <c r="IS9" s="350"/>
      <c r="IT9" s="350"/>
      <c r="IU9" s="350"/>
      <c r="IV9" s="350"/>
    </row>
    <row r="10" spans="1:252" s="316" customFormat="1" ht="23.25" customHeight="1">
      <c r="A10" s="238">
        <v>201</v>
      </c>
      <c r="B10" s="239" t="s">
        <v>102</v>
      </c>
      <c r="C10" s="239" t="s">
        <v>104</v>
      </c>
      <c r="D10" s="238">
        <v>283</v>
      </c>
      <c r="E10" s="240" t="s">
        <v>105</v>
      </c>
      <c r="F10" s="355">
        <v>129.1</v>
      </c>
      <c r="G10" s="355">
        <v>101.6</v>
      </c>
      <c r="H10" s="355">
        <v>86</v>
      </c>
      <c r="I10" s="355">
        <v>13.6</v>
      </c>
      <c r="J10" s="357">
        <v>2</v>
      </c>
      <c r="K10" s="357">
        <v>27.5</v>
      </c>
      <c r="L10" s="357">
        <v>20</v>
      </c>
      <c r="M10" s="357"/>
      <c r="N10" s="357"/>
      <c r="O10" s="357"/>
      <c r="P10" s="357"/>
      <c r="Q10" s="357"/>
      <c r="R10" s="357">
        <v>7.5</v>
      </c>
      <c r="S10" s="362"/>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349"/>
      <c r="DI10" s="349"/>
      <c r="DJ10" s="349"/>
      <c r="DK10" s="349"/>
      <c r="DL10" s="349"/>
      <c r="DM10" s="349"/>
      <c r="DN10" s="349"/>
      <c r="DO10" s="349"/>
      <c r="DP10" s="349"/>
      <c r="DQ10" s="349"/>
      <c r="DR10" s="349"/>
      <c r="DS10" s="349"/>
      <c r="DT10" s="349"/>
      <c r="DU10" s="349"/>
      <c r="DV10" s="349"/>
      <c r="DW10" s="349"/>
      <c r="DX10" s="349"/>
      <c r="DY10" s="349"/>
      <c r="DZ10" s="349"/>
      <c r="EA10" s="349"/>
      <c r="EB10" s="349"/>
      <c r="EC10" s="349"/>
      <c r="ED10" s="349"/>
      <c r="EE10" s="349"/>
      <c r="EF10" s="349"/>
      <c r="EG10" s="349"/>
      <c r="EH10" s="349"/>
      <c r="EI10" s="349"/>
      <c r="EJ10" s="349"/>
      <c r="EK10" s="349"/>
      <c r="EL10" s="349"/>
      <c r="EM10" s="349"/>
      <c r="EN10" s="349"/>
      <c r="EO10" s="349"/>
      <c r="EP10" s="349"/>
      <c r="EQ10" s="349"/>
      <c r="ER10" s="349"/>
      <c r="ES10" s="349"/>
      <c r="ET10" s="349"/>
      <c r="EU10" s="349"/>
      <c r="EV10" s="349"/>
      <c r="EW10" s="349"/>
      <c r="EX10" s="349"/>
      <c r="EY10" s="349"/>
      <c r="EZ10" s="349"/>
      <c r="FA10" s="349"/>
      <c r="FB10" s="349"/>
      <c r="FC10" s="349"/>
      <c r="FD10" s="349"/>
      <c r="FE10" s="349"/>
      <c r="FF10" s="349"/>
      <c r="FG10" s="349"/>
      <c r="FH10" s="349"/>
      <c r="FI10" s="349"/>
      <c r="FJ10" s="349"/>
      <c r="FK10" s="349"/>
      <c r="FL10" s="349"/>
      <c r="FM10" s="349"/>
      <c r="FN10" s="349"/>
      <c r="FO10" s="349"/>
      <c r="FP10" s="349"/>
      <c r="FQ10" s="349"/>
      <c r="FR10" s="349"/>
      <c r="FS10" s="349"/>
      <c r="FT10" s="349"/>
      <c r="FU10" s="349"/>
      <c r="FV10" s="349"/>
      <c r="FW10" s="349"/>
      <c r="FX10" s="349"/>
      <c r="FY10" s="349"/>
      <c r="FZ10" s="349"/>
      <c r="GA10" s="349"/>
      <c r="GB10" s="349"/>
      <c r="GC10" s="349"/>
      <c r="GD10" s="349"/>
      <c r="GE10" s="349"/>
      <c r="GF10" s="349"/>
      <c r="GG10" s="349"/>
      <c r="GH10" s="349"/>
      <c r="GI10" s="349"/>
      <c r="GJ10" s="349"/>
      <c r="GK10" s="349"/>
      <c r="GL10" s="349"/>
      <c r="GM10" s="349"/>
      <c r="GN10" s="349"/>
      <c r="GO10" s="349"/>
      <c r="GP10" s="349"/>
      <c r="GQ10" s="349"/>
      <c r="GR10" s="349"/>
      <c r="GS10" s="349"/>
      <c r="GT10" s="349"/>
      <c r="GU10" s="349"/>
      <c r="GV10" s="349"/>
      <c r="GW10" s="349"/>
      <c r="GX10" s="349"/>
      <c r="GY10" s="349"/>
      <c r="GZ10" s="349"/>
      <c r="HA10" s="349"/>
      <c r="HB10" s="349"/>
      <c r="HC10" s="349"/>
      <c r="HD10" s="349"/>
      <c r="HE10" s="349"/>
      <c r="HF10" s="349"/>
      <c r="HG10" s="349"/>
      <c r="HH10" s="349"/>
      <c r="HI10" s="349"/>
      <c r="HJ10" s="349"/>
      <c r="HK10" s="349"/>
      <c r="HL10" s="349"/>
      <c r="HM10" s="349"/>
      <c r="HN10" s="349"/>
      <c r="HO10" s="349"/>
      <c r="HP10" s="349"/>
      <c r="HQ10" s="349"/>
      <c r="HR10" s="349"/>
      <c r="HS10" s="349"/>
      <c r="HT10" s="349"/>
      <c r="HU10" s="349"/>
      <c r="HV10" s="349"/>
      <c r="HW10" s="349"/>
      <c r="HX10" s="349"/>
      <c r="HY10" s="349"/>
      <c r="HZ10" s="349"/>
      <c r="IA10" s="349"/>
      <c r="IB10" s="349"/>
      <c r="IC10" s="349"/>
      <c r="ID10" s="349"/>
      <c r="IE10" s="349"/>
      <c r="IF10" s="349"/>
      <c r="IG10" s="349"/>
      <c r="IH10" s="349"/>
      <c r="II10" s="349"/>
      <c r="IJ10" s="349"/>
      <c r="IK10" s="349"/>
      <c r="IL10" s="349"/>
      <c r="IM10" s="349"/>
      <c r="IN10" s="26"/>
      <c r="IO10" s="26"/>
      <c r="IP10" s="26"/>
      <c r="IQ10" s="26"/>
      <c r="IR10" s="26"/>
    </row>
    <row r="11" spans="1:252" ht="29.25" customHeight="1">
      <c r="A11" s="341"/>
      <c r="B11" s="341"/>
      <c r="C11" s="342"/>
      <c r="D11" s="343"/>
      <c r="E11" s="344"/>
      <c r="F11" s="345"/>
      <c r="H11" s="345"/>
      <c r="I11" s="345"/>
      <c r="J11" s="345"/>
      <c r="K11" s="345"/>
      <c r="L11" s="345"/>
      <c r="M11" s="358"/>
      <c r="N11" s="349"/>
      <c r="O11" s="349"/>
      <c r="P11" s="349"/>
      <c r="Q11" s="349"/>
      <c r="R11" s="349"/>
      <c r="S11" s="363"/>
      <c r="IN11"/>
      <c r="IO11"/>
      <c r="IP11"/>
      <c r="IQ11"/>
      <c r="IR11"/>
    </row>
    <row r="12" spans="1:252" ht="18.75" customHeight="1">
      <c r="A12" s="341"/>
      <c r="B12" s="341"/>
      <c r="C12" s="342"/>
      <c r="D12" s="343"/>
      <c r="E12" s="344"/>
      <c r="F12" s="345"/>
      <c r="H12" s="345"/>
      <c r="I12" s="345"/>
      <c r="J12" s="345"/>
      <c r="K12" s="345"/>
      <c r="L12" s="345"/>
      <c r="M12" s="345"/>
      <c r="N12" s="349"/>
      <c r="O12" s="349"/>
      <c r="P12" s="349"/>
      <c r="Q12" s="349"/>
      <c r="R12" s="349"/>
      <c r="S12" s="363"/>
      <c r="IN12"/>
      <c r="IO12"/>
      <c r="IP12"/>
      <c r="IQ12"/>
      <c r="IR12"/>
    </row>
    <row r="13" spans="3:252" ht="18.75" customHeight="1">
      <c r="C13" s="342"/>
      <c r="D13" s="343"/>
      <c r="E13" s="344"/>
      <c r="F13" s="345"/>
      <c r="H13" s="345"/>
      <c r="I13" s="345"/>
      <c r="J13" s="345"/>
      <c r="K13" s="345"/>
      <c r="L13" s="345"/>
      <c r="M13" s="345"/>
      <c r="N13" s="349"/>
      <c r="O13" s="349"/>
      <c r="P13" s="349"/>
      <c r="Q13" s="349"/>
      <c r="R13" s="349"/>
      <c r="S13" s="363"/>
      <c r="IN13"/>
      <c r="IO13"/>
      <c r="IP13"/>
      <c r="IQ13"/>
      <c r="IR13"/>
    </row>
    <row r="14" spans="4:252" ht="18.75" customHeight="1">
      <c r="D14" s="343"/>
      <c r="E14" s="344"/>
      <c r="F14" s="345"/>
      <c r="H14" s="345"/>
      <c r="I14" s="345"/>
      <c r="J14" s="345"/>
      <c r="K14" s="345"/>
      <c r="L14" s="345"/>
      <c r="M14" s="345"/>
      <c r="N14" s="349"/>
      <c r="O14" s="349"/>
      <c r="P14" s="349"/>
      <c r="Q14" s="349"/>
      <c r="R14" s="349"/>
      <c r="IN14"/>
      <c r="IO14"/>
      <c r="IP14"/>
      <c r="IQ14"/>
      <c r="IR14"/>
    </row>
    <row r="15" spans="4:252" ht="18.75" customHeight="1">
      <c r="D15" s="343"/>
      <c r="E15" s="344"/>
      <c r="H15" s="345"/>
      <c r="I15" s="345"/>
      <c r="J15" s="345"/>
      <c r="K15" s="345"/>
      <c r="L15" s="345"/>
      <c r="M15" s="345"/>
      <c r="N15" s="349"/>
      <c r="O15" s="349"/>
      <c r="P15" s="349"/>
      <c r="Q15" s="349"/>
      <c r="R15" s="349"/>
      <c r="IN15"/>
      <c r="IO15"/>
      <c r="IP15"/>
      <c r="IQ15"/>
      <c r="IR15"/>
    </row>
    <row r="16" spans="4:252" ht="18.75" customHeight="1">
      <c r="D16" s="343"/>
      <c r="H16" s="345"/>
      <c r="I16" s="345"/>
      <c r="J16" s="345"/>
      <c r="K16" s="345"/>
      <c r="M16" s="345"/>
      <c r="N16" s="349"/>
      <c r="O16" s="349"/>
      <c r="P16" s="349"/>
      <c r="Q16" s="349"/>
      <c r="R16" s="349"/>
      <c r="IN16"/>
      <c r="IO16"/>
      <c r="IP16"/>
      <c r="IQ16"/>
      <c r="IR16"/>
    </row>
    <row r="17" spans="8:252" ht="18.75" customHeight="1">
      <c r="H17" s="345"/>
      <c r="I17" s="345"/>
      <c r="K17" s="345"/>
      <c r="M17" s="345"/>
      <c r="N17" s="349"/>
      <c r="O17" s="349"/>
      <c r="Q17" s="349"/>
      <c r="R17" s="349"/>
      <c r="IN17"/>
      <c r="IO17"/>
      <c r="IP17"/>
      <c r="IQ17"/>
      <c r="IR17"/>
    </row>
    <row r="18" spans="4:252" ht="18.75" customHeight="1">
      <c r="D18" s="343"/>
      <c r="H18" s="345"/>
      <c r="I18" s="345"/>
      <c r="K18" s="345"/>
      <c r="N18" s="349"/>
      <c r="O18" s="349"/>
      <c r="Q18" s="349"/>
      <c r="R18" s="349"/>
      <c r="IN18"/>
      <c r="IO18"/>
      <c r="IP18"/>
      <c r="IQ18"/>
      <c r="IR18"/>
    </row>
    <row r="19" spans="1:252" ht="18.75" customHeight="1">
      <c r="A19"/>
      <c r="B19"/>
      <c r="C19"/>
      <c r="D19"/>
      <c r="E19"/>
      <c r="F19"/>
      <c r="G19"/>
      <c r="H19"/>
      <c r="I19"/>
      <c r="J19"/>
      <c r="K19"/>
      <c r="L19"/>
      <c r="M19"/>
      <c r="N19"/>
      <c r="O19"/>
      <c r="P19"/>
      <c r="Q19" s="349"/>
      <c r="R19" s="34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sheetData>
  <sheetProtection formatCells="0" formatColumns="0" formatRows="0"/>
  <mergeCells count="20">
    <mergeCell ref="A2:S2"/>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4:S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V18"/>
  <sheetViews>
    <sheetView showGridLines="0" showZeros="0" workbookViewId="0" topLeftCell="A1">
      <selection activeCell="I12" sqref="I12"/>
    </sheetView>
  </sheetViews>
  <sheetFormatPr defaultColWidth="6.875" defaultRowHeight="18.75" customHeight="1"/>
  <cols>
    <col min="1" max="2" width="5.375" style="317" customWidth="1"/>
    <col min="3" max="3" width="5.375" style="318" customWidth="1"/>
    <col min="4" max="4" width="7.625" style="319" customWidth="1"/>
    <col min="5" max="5" width="24.125" style="320" customWidth="1"/>
    <col min="6" max="9" width="8.625" style="321" customWidth="1"/>
    <col min="10" max="237" width="8.00390625" style="322" customWidth="1"/>
    <col min="238" max="242" width="6.875" style="323" customWidth="1"/>
    <col min="243" max="16384" width="6.875" style="323" customWidth="1"/>
  </cols>
  <sheetData>
    <row r="1" spans="1:242" ht="23.25" customHeight="1">
      <c r="A1" s="324"/>
      <c r="B1" s="324"/>
      <c r="C1" s="324"/>
      <c r="D1" s="324"/>
      <c r="E1" s="324"/>
      <c r="F1" s="324"/>
      <c r="G1" s="324"/>
      <c r="H1" s="324"/>
      <c r="I1" s="324" t="s">
        <v>227</v>
      </c>
      <c r="ID1"/>
      <c r="IE1"/>
      <c r="IF1"/>
      <c r="IG1"/>
      <c r="IH1"/>
    </row>
    <row r="2" spans="1:242" ht="23.25" customHeight="1">
      <c r="A2" s="325" t="s">
        <v>228</v>
      </c>
      <c r="B2" s="325"/>
      <c r="C2" s="325"/>
      <c r="D2" s="325"/>
      <c r="E2" s="325"/>
      <c r="F2" s="325"/>
      <c r="G2" s="325"/>
      <c r="H2" s="325"/>
      <c r="I2" s="325"/>
      <c r="ID2"/>
      <c r="IE2"/>
      <c r="IF2"/>
      <c r="IG2"/>
      <c r="IH2"/>
    </row>
    <row r="3" spans="1:242" s="315" customFormat="1" ht="23.25" customHeight="1">
      <c r="A3" s="326"/>
      <c r="B3" s="326"/>
      <c r="C3" s="327"/>
      <c r="D3" s="324"/>
      <c r="E3" s="324"/>
      <c r="F3" s="324"/>
      <c r="G3" s="324"/>
      <c r="H3" s="324"/>
      <c r="I3" s="324" t="s">
        <v>77</v>
      </c>
      <c r="ID3"/>
      <c r="IE3"/>
      <c r="IF3"/>
      <c r="IG3"/>
      <c r="IH3"/>
    </row>
    <row r="4" spans="1:242" s="315" customFormat="1" ht="23.25" customHeight="1">
      <c r="A4" s="328" t="s">
        <v>109</v>
      </c>
      <c r="B4" s="328"/>
      <c r="C4" s="328"/>
      <c r="D4" s="134" t="s">
        <v>78</v>
      </c>
      <c r="E4" s="134" t="s">
        <v>96</v>
      </c>
      <c r="F4" s="329" t="s">
        <v>111</v>
      </c>
      <c r="G4" s="329"/>
      <c r="H4" s="329"/>
      <c r="I4" s="329"/>
      <c r="ID4"/>
      <c r="IE4"/>
      <c r="IF4"/>
      <c r="IG4"/>
      <c r="IH4"/>
    </row>
    <row r="5" spans="1:242" s="315" customFormat="1" ht="23.25" customHeight="1">
      <c r="A5" s="330" t="s">
        <v>98</v>
      </c>
      <c r="B5" s="331" t="s">
        <v>99</v>
      </c>
      <c r="C5" s="332" t="s">
        <v>100</v>
      </c>
      <c r="D5" s="134"/>
      <c r="E5" s="134"/>
      <c r="F5" s="134" t="s">
        <v>80</v>
      </c>
      <c r="G5" s="134" t="s">
        <v>116</v>
      </c>
      <c r="H5" s="134" t="s">
        <v>117</v>
      </c>
      <c r="I5" s="134" t="s">
        <v>118</v>
      </c>
      <c r="ID5"/>
      <c r="IE5"/>
      <c r="IF5"/>
      <c r="IG5"/>
      <c r="IH5"/>
    </row>
    <row r="6" spans="1:242" ht="31.5" customHeight="1">
      <c r="A6" s="330"/>
      <c r="B6" s="331"/>
      <c r="C6" s="332"/>
      <c r="D6" s="134"/>
      <c r="E6" s="134"/>
      <c r="F6" s="134"/>
      <c r="G6" s="134"/>
      <c r="H6" s="134"/>
      <c r="I6" s="134"/>
      <c r="ID6"/>
      <c r="IE6"/>
      <c r="IF6"/>
      <c r="IG6"/>
      <c r="IH6"/>
    </row>
    <row r="7" spans="1:256" s="60" customFormat="1" ht="31.5" customHeight="1">
      <c r="A7" s="235">
        <v>201</v>
      </c>
      <c r="B7" s="235"/>
      <c r="C7" s="235"/>
      <c r="D7" s="235">
        <v>283</v>
      </c>
      <c r="E7" s="209" t="s">
        <v>101</v>
      </c>
      <c r="F7" s="333">
        <f aca="true" t="shared" si="0" ref="F7:I8">F8</f>
        <v>101.6</v>
      </c>
      <c r="G7" s="333">
        <f t="shared" si="0"/>
        <v>86</v>
      </c>
      <c r="H7" s="333">
        <f t="shared" si="0"/>
        <v>13.6</v>
      </c>
      <c r="I7" s="333">
        <f t="shared" si="0"/>
        <v>2</v>
      </c>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46"/>
      <c r="EC7" s="346"/>
      <c r="ED7" s="346"/>
      <c r="EE7" s="346"/>
      <c r="EF7" s="346"/>
      <c r="EG7" s="346"/>
      <c r="EH7" s="346"/>
      <c r="EI7" s="346"/>
      <c r="EJ7" s="346"/>
      <c r="EK7" s="346"/>
      <c r="EL7" s="346"/>
      <c r="EM7" s="346"/>
      <c r="EN7" s="346"/>
      <c r="EO7" s="346"/>
      <c r="EP7" s="346"/>
      <c r="EQ7" s="346"/>
      <c r="ER7" s="346"/>
      <c r="ES7" s="346"/>
      <c r="ET7" s="346"/>
      <c r="EU7" s="346"/>
      <c r="EV7" s="346"/>
      <c r="EW7" s="346"/>
      <c r="EX7" s="346"/>
      <c r="EY7" s="346"/>
      <c r="EZ7" s="346"/>
      <c r="FA7" s="346"/>
      <c r="FB7" s="346"/>
      <c r="FC7" s="346"/>
      <c r="FD7" s="346"/>
      <c r="FE7" s="346"/>
      <c r="FF7" s="346"/>
      <c r="FG7" s="346"/>
      <c r="FH7" s="346"/>
      <c r="FI7" s="346"/>
      <c r="FJ7" s="346"/>
      <c r="FK7" s="346"/>
      <c r="FL7" s="346"/>
      <c r="FM7" s="346"/>
      <c r="FN7" s="346"/>
      <c r="FO7" s="346"/>
      <c r="FP7" s="346"/>
      <c r="FQ7" s="346"/>
      <c r="FR7" s="346"/>
      <c r="FS7" s="346"/>
      <c r="FT7" s="346"/>
      <c r="FU7" s="346"/>
      <c r="FV7" s="346"/>
      <c r="FW7" s="346"/>
      <c r="FX7" s="346"/>
      <c r="FY7" s="346"/>
      <c r="FZ7" s="346"/>
      <c r="GA7" s="346"/>
      <c r="GB7" s="346"/>
      <c r="GC7" s="346"/>
      <c r="GD7" s="346"/>
      <c r="GE7" s="346"/>
      <c r="GF7" s="346"/>
      <c r="GG7" s="346"/>
      <c r="GH7" s="346"/>
      <c r="GI7" s="346"/>
      <c r="GJ7" s="346"/>
      <c r="GK7" s="346"/>
      <c r="GL7" s="346"/>
      <c r="GM7" s="346"/>
      <c r="GN7" s="346"/>
      <c r="GO7" s="346"/>
      <c r="GP7" s="346"/>
      <c r="GQ7" s="346"/>
      <c r="GR7" s="346"/>
      <c r="GS7" s="346"/>
      <c r="GT7" s="346"/>
      <c r="GU7" s="346"/>
      <c r="GV7" s="346"/>
      <c r="GW7" s="346"/>
      <c r="GX7" s="346"/>
      <c r="GY7" s="346"/>
      <c r="GZ7" s="346"/>
      <c r="HA7" s="346"/>
      <c r="HB7" s="346"/>
      <c r="HC7" s="346"/>
      <c r="HD7" s="346"/>
      <c r="HE7" s="346"/>
      <c r="HF7" s="346"/>
      <c r="HG7" s="346"/>
      <c r="HH7" s="346"/>
      <c r="HI7" s="346"/>
      <c r="HJ7" s="346"/>
      <c r="HK7" s="346"/>
      <c r="HL7" s="346"/>
      <c r="HM7" s="346"/>
      <c r="HN7" s="346"/>
      <c r="HO7" s="346"/>
      <c r="HP7" s="346"/>
      <c r="HQ7" s="346"/>
      <c r="HR7" s="346"/>
      <c r="HS7" s="346"/>
      <c r="HT7" s="346"/>
      <c r="HU7" s="346"/>
      <c r="HV7" s="346"/>
      <c r="HW7" s="346"/>
      <c r="HX7" s="346"/>
      <c r="HY7" s="346"/>
      <c r="HZ7" s="346"/>
      <c r="IA7" s="346"/>
      <c r="IB7" s="346"/>
      <c r="IC7" s="346"/>
      <c r="II7" s="350"/>
      <c r="IJ7" s="350"/>
      <c r="IK7" s="350"/>
      <c r="IL7" s="350"/>
      <c r="IM7" s="350"/>
      <c r="IN7" s="350"/>
      <c r="IO7" s="350"/>
      <c r="IP7" s="350"/>
      <c r="IQ7" s="350"/>
      <c r="IR7" s="350"/>
      <c r="IS7" s="350"/>
      <c r="IT7" s="350"/>
      <c r="IU7" s="350"/>
      <c r="IV7" s="350"/>
    </row>
    <row r="8" spans="1:256" s="60" customFormat="1" ht="31.5" customHeight="1">
      <c r="A8" s="235">
        <v>201</v>
      </c>
      <c r="B8" s="237" t="s">
        <v>102</v>
      </c>
      <c r="C8" s="235"/>
      <c r="D8" s="235">
        <v>283</v>
      </c>
      <c r="E8" s="212" t="s">
        <v>103</v>
      </c>
      <c r="F8" s="333">
        <f t="shared" si="0"/>
        <v>101.6</v>
      </c>
      <c r="G8" s="333">
        <f t="shared" si="0"/>
        <v>86</v>
      </c>
      <c r="H8" s="333">
        <f t="shared" si="0"/>
        <v>13.6</v>
      </c>
      <c r="I8" s="333">
        <f t="shared" si="0"/>
        <v>2</v>
      </c>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c r="CW8" s="346"/>
      <c r="CX8" s="346"/>
      <c r="CY8" s="346"/>
      <c r="CZ8" s="346"/>
      <c r="DA8" s="346"/>
      <c r="DB8" s="346"/>
      <c r="DC8" s="346"/>
      <c r="DD8" s="346"/>
      <c r="DE8" s="346"/>
      <c r="DF8" s="346"/>
      <c r="DG8" s="346"/>
      <c r="DH8" s="346"/>
      <c r="DI8" s="346"/>
      <c r="DJ8" s="346"/>
      <c r="DK8" s="346"/>
      <c r="DL8" s="346"/>
      <c r="DM8" s="346"/>
      <c r="DN8" s="346"/>
      <c r="DO8" s="346"/>
      <c r="DP8" s="346"/>
      <c r="DQ8" s="346"/>
      <c r="DR8" s="346"/>
      <c r="DS8" s="346"/>
      <c r="DT8" s="346"/>
      <c r="DU8" s="346"/>
      <c r="DV8" s="346"/>
      <c r="DW8" s="346"/>
      <c r="DX8" s="346"/>
      <c r="DY8" s="346"/>
      <c r="DZ8" s="346"/>
      <c r="EA8" s="346"/>
      <c r="EB8" s="346"/>
      <c r="EC8" s="346"/>
      <c r="ED8" s="346"/>
      <c r="EE8" s="346"/>
      <c r="EF8" s="346"/>
      <c r="EG8" s="346"/>
      <c r="EH8" s="346"/>
      <c r="EI8" s="346"/>
      <c r="EJ8" s="346"/>
      <c r="EK8" s="346"/>
      <c r="EL8" s="346"/>
      <c r="EM8" s="346"/>
      <c r="EN8" s="346"/>
      <c r="EO8" s="346"/>
      <c r="EP8" s="346"/>
      <c r="EQ8" s="346"/>
      <c r="ER8" s="346"/>
      <c r="ES8" s="346"/>
      <c r="ET8" s="346"/>
      <c r="EU8" s="346"/>
      <c r="EV8" s="346"/>
      <c r="EW8" s="346"/>
      <c r="EX8" s="346"/>
      <c r="EY8" s="346"/>
      <c r="EZ8" s="346"/>
      <c r="FA8" s="346"/>
      <c r="FB8" s="346"/>
      <c r="FC8" s="346"/>
      <c r="FD8" s="346"/>
      <c r="FE8" s="346"/>
      <c r="FF8" s="346"/>
      <c r="FG8" s="346"/>
      <c r="FH8" s="346"/>
      <c r="FI8" s="346"/>
      <c r="FJ8" s="346"/>
      <c r="FK8" s="346"/>
      <c r="FL8" s="346"/>
      <c r="FM8" s="346"/>
      <c r="FN8" s="346"/>
      <c r="FO8" s="346"/>
      <c r="FP8" s="346"/>
      <c r="FQ8" s="346"/>
      <c r="FR8" s="346"/>
      <c r="FS8" s="346"/>
      <c r="FT8" s="346"/>
      <c r="FU8" s="346"/>
      <c r="FV8" s="346"/>
      <c r="FW8" s="346"/>
      <c r="FX8" s="346"/>
      <c r="FY8" s="346"/>
      <c r="FZ8" s="346"/>
      <c r="GA8" s="346"/>
      <c r="GB8" s="346"/>
      <c r="GC8" s="346"/>
      <c r="GD8" s="346"/>
      <c r="GE8" s="346"/>
      <c r="GF8" s="346"/>
      <c r="GG8" s="346"/>
      <c r="GH8" s="346"/>
      <c r="GI8" s="346"/>
      <c r="GJ8" s="346"/>
      <c r="GK8" s="346"/>
      <c r="GL8" s="346"/>
      <c r="GM8" s="346"/>
      <c r="GN8" s="346"/>
      <c r="GO8" s="346"/>
      <c r="GP8" s="346"/>
      <c r="GQ8" s="346"/>
      <c r="GR8" s="346"/>
      <c r="GS8" s="346"/>
      <c r="GT8" s="346"/>
      <c r="GU8" s="346"/>
      <c r="GV8" s="346"/>
      <c r="GW8" s="346"/>
      <c r="GX8" s="346"/>
      <c r="GY8" s="346"/>
      <c r="GZ8" s="346"/>
      <c r="HA8" s="346"/>
      <c r="HB8" s="346"/>
      <c r="HC8" s="346"/>
      <c r="HD8" s="346"/>
      <c r="HE8" s="346"/>
      <c r="HF8" s="346"/>
      <c r="HG8" s="346"/>
      <c r="HH8" s="346"/>
      <c r="HI8" s="346"/>
      <c r="HJ8" s="346"/>
      <c r="HK8" s="346"/>
      <c r="HL8" s="346"/>
      <c r="HM8" s="346"/>
      <c r="HN8" s="346"/>
      <c r="HO8" s="346"/>
      <c r="HP8" s="346"/>
      <c r="HQ8" s="346"/>
      <c r="HR8" s="346"/>
      <c r="HS8" s="346"/>
      <c r="HT8" s="346"/>
      <c r="HU8" s="346"/>
      <c r="HV8" s="346"/>
      <c r="HW8" s="346"/>
      <c r="HX8" s="346"/>
      <c r="HY8" s="346"/>
      <c r="HZ8" s="346"/>
      <c r="IA8" s="346"/>
      <c r="IB8" s="346"/>
      <c r="IC8" s="346"/>
      <c r="II8" s="350"/>
      <c r="IJ8" s="350"/>
      <c r="IK8" s="350"/>
      <c r="IL8" s="350"/>
      <c r="IM8" s="350"/>
      <c r="IN8" s="350"/>
      <c r="IO8" s="350"/>
      <c r="IP8" s="350"/>
      <c r="IQ8" s="350"/>
      <c r="IR8" s="350"/>
      <c r="IS8" s="350"/>
      <c r="IT8" s="350"/>
      <c r="IU8" s="350"/>
      <c r="IV8" s="350"/>
    </row>
    <row r="9" spans="1:242" ht="23.25" customHeight="1">
      <c r="A9" s="238">
        <v>201</v>
      </c>
      <c r="B9" s="239" t="s">
        <v>102</v>
      </c>
      <c r="C9" s="239" t="s">
        <v>104</v>
      </c>
      <c r="D9" s="238">
        <v>283</v>
      </c>
      <c r="E9" s="240" t="s">
        <v>105</v>
      </c>
      <c r="F9" s="334">
        <v>101.6</v>
      </c>
      <c r="G9" s="334">
        <v>86</v>
      </c>
      <c r="H9" s="335">
        <v>13.6</v>
      </c>
      <c r="I9" s="347">
        <v>2</v>
      </c>
      <c r="ID9"/>
      <c r="IE9"/>
      <c r="IF9"/>
      <c r="IG9"/>
      <c r="IH9"/>
    </row>
    <row r="10" spans="1:242" s="316" customFormat="1" ht="23.25" customHeight="1">
      <c r="A10" s="336" t="s">
        <v>106</v>
      </c>
      <c r="B10" s="337"/>
      <c r="C10" s="337" t="s">
        <v>106</v>
      </c>
      <c r="D10" s="338" t="s">
        <v>106</v>
      </c>
      <c r="E10" s="339"/>
      <c r="F10" s="340"/>
      <c r="G10" s="340"/>
      <c r="H10" s="340"/>
      <c r="I10" s="348"/>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349"/>
      <c r="DI10" s="349"/>
      <c r="DJ10" s="349"/>
      <c r="DK10" s="349"/>
      <c r="DL10" s="349"/>
      <c r="DM10" s="349"/>
      <c r="DN10" s="349"/>
      <c r="DO10" s="349"/>
      <c r="DP10" s="349"/>
      <c r="DQ10" s="349"/>
      <c r="DR10" s="349"/>
      <c r="DS10" s="349"/>
      <c r="DT10" s="349"/>
      <c r="DU10" s="349"/>
      <c r="DV10" s="349"/>
      <c r="DW10" s="349"/>
      <c r="DX10" s="349"/>
      <c r="DY10" s="349"/>
      <c r="DZ10" s="349"/>
      <c r="EA10" s="349"/>
      <c r="EB10" s="349"/>
      <c r="EC10" s="349"/>
      <c r="ED10" s="349"/>
      <c r="EE10" s="349"/>
      <c r="EF10" s="349"/>
      <c r="EG10" s="349"/>
      <c r="EH10" s="349"/>
      <c r="EI10" s="349"/>
      <c r="EJ10" s="349"/>
      <c r="EK10" s="349"/>
      <c r="EL10" s="349"/>
      <c r="EM10" s="349"/>
      <c r="EN10" s="349"/>
      <c r="EO10" s="349"/>
      <c r="EP10" s="349"/>
      <c r="EQ10" s="349"/>
      <c r="ER10" s="349"/>
      <c r="ES10" s="349"/>
      <c r="ET10" s="349"/>
      <c r="EU10" s="349"/>
      <c r="EV10" s="349"/>
      <c r="EW10" s="349"/>
      <c r="EX10" s="349"/>
      <c r="EY10" s="349"/>
      <c r="EZ10" s="349"/>
      <c r="FA10" s="349"/>
      <c r="FB10" s="349"/>
      <c r="FC10" s="349"/>
      <c r="FD10" s="349"/>
      <c r="FE10" s="349"/>
      <c r="FF10" s="349"/>
      <c r="FG10" s="349"/>
      <c r="FH10" s="349"/>
      <c r="FI10" s="349"/>
      <c r="FJ10" s="349"/>
      <c r="FK10" s="349"/>
      <c r="FL10" s="349"/>
      <c r="FM10" s="349"/>
      <c r="FN10" s="349"/>
      <c r="FO10" s="349"/>
      <c r="FP10" s="349"/>
      <c r="FQ10" s="349"/>
      <c r="FR10" s="349"/>
      <c r="FS10" s="349"/>
      <c r="FT10" s="349"/>
      <c r="FU10" s="349"/>
      <c r="FV10" s="349"/>
      <c r="FW10" s="349"/>
      <c r="FX10" s="349"/>
      <c r="FY10" s="349"/>
      <c r="FZ10" s="349"/>
      <c r="GA10" s="349"/>
      <c r="GB10" s="349"/>
      <c r="GC10" s="349"/>
      <c r="GD10" s="349"/>
      <c r="GE10" s="349"/>
      <c r="GF10" s="349"/>
      <c r="GG10" s="349"/>
      <c r="GH10" s="349"/>
      <c r="GI10" s="349"/>
      <c r="GJ10" s="349"/>
      <c r="GK10" s="349"/>
      <c r="GL10" s="349"/>
      <c r="GM10" s="349"/>
      <c r="GN10" s="349"/>
      <c r="GO10" s="349"/>
      <c r="GP10" s="349"/>
      <c r="GQ10" s="349"/>
      <c r="GR10" s="349"/>
      <c r="GS10" s="349"/>
      <c r="GT10" s="349"/>
      <c r="GU10" s="349"/>
      <c r="GV10" s="349"/>
      <c r="GW10" s="349"/>
      <c r="GX10" s="349"/>
      <c r="GY10" s="349"/>
      <c r="GZ10" s="349"/>
      <c r="HA10" s="349"/>
      <c r="HB10" s="349"/>
      <c r="HC10" s="349"/>
      <c r="HD10" s="349"/>
      <c r="HE10" s="349"/>
      <c r="HF10" s="349"/>
      <c r="HG10" s="349"/>
      <c r="HH10" s="349"/>
      <c r="HI10" s="349"/>
      <c r="HJ10" s="349"/>
      <c r="HK10" s="349"/>
      <c r="HL10" s="349"/>
      <c r="HM10" s="349"/>
      <c r="HN10" s="349"/>
      <c r="HO10" s="349"/>
      <c r="HP10" s="349"/>
      <c r="HQ10" s="349"/>
      <c r="HR10" s="349"/>
      <c r="HS10" s="349"/>
      <c r="HT10" s="349"/>
      <c r="HU10" s="349"/>
      <c r="HV10" s="349"/>
      <c r="HW10" s="349"/>
      <c r="HX10" s="349"/>
      <c r="HY10" s="349"/>
      <c r="HZ10" s="349"/>
      <c r="IA10" s="349"/>
      <c r="IB10" s="349"/>
      <c r="IC10" s="349"/>
      <c r="ID10" s="26"/>
      <c r="IE10" s="26"/>
      <c r="IF10" s="26"/>
      <c r="IG10" s="26"/>
      <c r="IH10" s="26"/>
    </row>
    <row r="11" spans="1:242" ht="29.25" customHeight="1">
      <c r="A11" s="341"/>
      <c r="B11" s="341"/>
      <c r="C11" s="342"/>
      <c r="D11" s="343"/>
      <c r="E11" s="344"/>
      <c r="G11" s="345"/>
      <c r="H11" s="345"/>
      <c r="I11" s="345"/>
      <c r="ID11"/>
      <c r="IE11"/>
      <c r="IF11"/>
      <c r="IG11"/>
      <c r="IH11"/>
    </row>
    <row r="12" spans="1:242" ht="18.75" customHeight="1">
      <c r="A12" s="341"/>
      <c r="B12" s="341"/>
      <c r="C12" s="342"/>
      <c r="D12" s="343"/>
      <c r="E12" s="344"/>
      <c r="G12" s="345"/>
      <c r="H12" s="345"/>
      <c r="I12" s="345"/>
      <c r="ID12"/>
      <c r="IE12"/>
      <c r="IF12"/>
      <c r="IG12"/>
      <c r="IH12"/>
    </row>
    <row r="13" spans="3:242" ht="18.75" customHeight="1">
      <c r="C13" s="342"/>
      <c r="D13" s="343"/>
      <c r="E13" s="344"/>
      <c r="G13" s="345"/>
      <c r="H13" s="345"/>
      <c r="I13" s="345"/>
      <c r="ID13"/>
      <c r="IE13"/>
      <c r="IF13"/>
      <c r="IG13"/>
      <c r="IH13"/>
    </row>
    <row r="14" spans="4:242" ht="18.75" customHeight="1">
      <c r="D14" s="343"/>
      <c r="E14" s="344"/>
      <c r="G14" s="345"/>
      <c r="H14" s="345"/>
      <c r="I14" s="345"/>
      <c r="ID14"/>
      <c r="IE14"/>
      <c r="IF14"/>
      <c r="IG14"/>
      <c r="IH14"/>
    </row>
    <row r="15" spans="4:242" ht="18.75" customHeight="1">
      <c r="D15" s="343"/>
      <c r="E15" s="344"/>
      <c r="G15" s="345"/>
      <c r="H15" s="345"/>
      <c r="I15" s="345"/>
      <c r="ID15"/>
      <c r="IE15"/>
      <c r="IF15"/>
      <c r="IG15"/>
      <c r="IH15"/>
    </row>
    <row r="16" spans="4:242" ht="18.75" customHeight="1">
      <c r="D16" s="343"/>
      <c r="G16" s="345"/>
      <c r="H16" s="345"/>
      <c r="I16" s="345"/>
      <c r="ID16"/>
      <c r="IE16"/>
      <c r="IF16"/>
      <c r="IG16"/>
      <c r="IH16"/>
    </row>
    <row r="17" spans="7:242" ht="18.75" customHeight="1">
      <c r="G17" s="345"/>
      <c r="H17" s="345"/>
      <c r="ID17"/>
      <c r="IE17"/>
      <c r="IF17"/>
      <c r="IG17"/>
      <c r="IH17"/>
    </row>
    <row r="18" spans="4:242" ht="18.75" customHeight="1">
      <c r="D18" s="343"/>
      <c r="G18" s="345"/>
      <c r="H18" s="345"/>
      <c r="ID18"/>
      <c r="IE18"/>
      <c r="IF18"/>
      <c r="IG18"/>
      <c r="IH18"/>
    </row>
  </sheetData>
  <sheetProtection formatCells="0" formatColumns="0" formatRows="0"/>
  <mergeCells count="10">
    <mergeCell ref="A2:I2"/>
    <mergeCell ref="A5:A6"/>
    <mergeCell ref="B5:B6"/>
    <mergeCell ref="C5:C6"/>
    <mergeCell ref="D4:D6"/>
    <mergeCell ref="E4:E6"/>
    <mergeCell ref="F5:F6"/>
    <mergeCell ref="G5:G6"/>
    <mergeCell ref="H5:H6"/>
    <mergeCell ref="I5:I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18"/>
  <sheetViews>
    <sheetView showGridLines="0" showZeros="0" workbookViewId="0" topLeftCell="A1">
      <selection activeCell="I15" sqref="I15"/>
    </sheetView>
  </sheetViews>
  <sheetFormatPr defaultColWidth="6.75390625" defaultRowHeight="22.5" customHeight="1"/>
  <cols>
    <col min="1" max="3" width="3.625" style="287" customWidth="1"/>
    <col min="4" max="4" width="7.25390625" style="287" customWidth="1"/>
    <col min="5" max="5" width="19.50390625" style="287" customWidth="1"/>
    <col min="6" max="6" width="9.00390625" style="287" customWidth="1"/>
    <col min="7" max="7" width="8.50390625" style="287" customWidth="1"/>
    <col min="8" max="12" width="7.50390625" style="287" customWidth="1"/>
    <col min="13" max="13" width="7.50390625" style="288" customWidth="1"/>
    <col min="14" max="14" width="8.50390625" style="287" customWidth="1"/>
    <col min="15" max="23" width="7.50390625" style="287" customWidth="1"/>
    <col min="24" max="24" width="8.125" style="287" customWidth="1"/>
    <col min="25" max="27" width="7.50390625" style="287" customWidth="1"/>
    <col min="28" max="16384" width="6.75390625" style="287" customWidth="1"/>
  </cols>
  <sheetData>
    <row r="1" spans="2:28" ht="22.5" customHeight="1">
      <c r="B1" s="289"/>
      <c r="C1" s="289"/>
      <c r="D1" s="289"/>
      <c r="E1" s="289"/>
      <c r="F1" s="289"/>
      <c r="G1" s="289"/>
      <c r="H1" s="289"/>
      <c r="I1" s="289"/>
      <c r="J1" s="289"/>
      <c r="K1" s="289"/>
      <c r="L1" s="289"/>
      <c r="N1" s="289"/>
      <c r="O1" s="289"/>
      <c r="P1" s="289"/>
      <c r="Q1" s="289"/>
      <c r="R1" s="289"/>
      <c r="S1" s="289"/>
      <c r="T1" s="289"/>
      <c r="U1" s="289"/>
      <c r="V1" s="289"/>
      <c r="W1" s="289"/>
      <c r="AA1" s="309" t="s">
        <v>229</v>
      </c>
      <c r="AB1" s="310"/>
    </row>
    <row r="2" spans="1:27" ht="22.5" customHeight="1">
      <c r="A2" s="290" t="s">
        <v>230</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row>
    <row r="3" spans="1:28" ht="22.5" customHeight="1">
      <c r="A3" s="291"/>
      <c r="B3" s="291"/>
      <c r="C3" s="291"/>
      <c r="D3" s="292"/>
      <c r="E3" s="292"/>
      <c r="F3" s="292"/>
      <c r="G3" s="292"/>
      <c r="H3" s="292"/>
      <c r="I3" s="292"/>
      <c r="J3" s="292"/>
      <c r="K3" s="292"/>
      <c r="L3" s="292"/>
      <c r="N3" s="292"/>
      <c r="O3" s="292"/>
      <c r="P3" s="292"/>
      <c r="Q3" s="292"/>
      <c r="R3" s="292"/>
      <c r="S3" s="292"/>
      <c r="T3" s="292"/>
      <c r="U3" s="292"/>
      <c r="V3" s="292"/>
      <c r="W3" s="292"/>
      <c r="Z3" s="311" t="s">
        <v>77</v>
      </c>
      <c r="AA3" s="311"/>
      <c r="AB3" s="312"/>
    </row>
    <row r="4" spans="1:27" ht="27" customHeight="1">
      <c r="A4" s="293" t="s">
        <v>95</v>
      </c>
      <c r="B4" s="293"/>
      <c r="C4" s="293"/>
      <c r="D4" s="294" t="s">
        <v>78</v>
      </c>
      <c r="E4" s="294" t="s">
        <v>96</v>
      </c>
      <c r="F4" s="294" t="s">
        <v>97</v>
      </c>
      <c r="G4" s="295" t="s">
        <v>142</v>
      </c>
      <c r="H4" s="295"/>
      <c r="I4" s="295"/>
      <c r="J4" s="295"/>
      <c r="K4" s="295"/>
      <c r="L4" s="295"/>
      <c r="M4" s="295"/>
      <c r="N4" s="295"/>
      <c r="O4" s="295" t="s">
        <v>143</v>
      </c>
      <c r="P4" s="295"/>
      <c r="Q4" s="295"/>
      <c r="R4" s="295"/>
      <c r="S4" s="295"/>
      <c r="T4" s="295"/>
      <c r="U4" s="295"/>
      <c r="V4" s="295"/>
      <c r="W4" s="306" t="s">
        <v>144</v>
      </c>
      <c r="X4" s="294" t="s">
        <v>145</v>
      </c>
      <c r="Y4" s="294"/>
      <c r="Z4" s="294"/>
      <c r="AA4" s="294"/>
    </row>
    <row r="5" spans="1:27" ht="27" customHeight="1">
      <c r="A5" s="294" t="s">
        <v>98</v>
      </c>
      <c r="B5" s="294" t="s">
        <v>99</v>
      </c>
      <c r="C5" s="294" t="s">
        <v>100</v>
      </c>
      <c r="D5" s="294"/>
      <c r="E5" s="294"/>
      <c r="F5" s="294"/>
      <c r="G5" s="294" t="s">
        <v>80</v>
      </c>
      <c r="H5" s="294" t="s">
        <v>146</v>
      </c>
      <c r="I5" s="294" t="s">
        <v>147</v>
      </c>
      <c r="J5" s="294" t="s">
        <v>148</v>
      </c>
      <c r="K5" s="294" t="s">
        <v>149</v>
      </c>
      <c r="L5" s="303" t="s">
        <v>150</v>
      </c>
      <c r="M5" s="294" t="s">
        <v>151</v>
      </c>
      <c r="N5" s="294" t="s">
        <v>152</v>
      </c>
      <c r="O5" s="294" t="s">
        <v>80</v>
      </c>
      <c r="P5" s="294" t="s">
        <v>153</v>
      </c>
      <c r="Q5" s="294" t="s">
        <v>154</v>
      </c>
      <c r="R5" s="294" t="s">
        <v>155</v>
      </c>
      <c r="S5" s="303" t="s">
        <v>156</v>
      </c>
      <c r="T5" s="294" t="s">
        <v>157</v>
      </c>
      <c r="U5" s="294" t="s">
        <v>158</v>
      </c>
      <c r="V5" s="294" t="s">
        <v>159</v>
      </c>
      <c r="W5" s="307"/>
      <c r="X5" s="294" t="s">
        <v>80</v>
      </c>
      <c r="Y5" s="294" t="s">
        <v>160</v>
      </c>
      <c r="Z5" s="294" t="s">
        <v>161</v>
      </c>
      <c r="AA5" s="294" t="s">
        <v>145</v>
      </c>
    </row>
    <row r="6" spans="1:27" ht="27" customHeight="1">
      <c r="A6" s="294"/>
      <c r="B6" s="294"/>
      <c r="C6" s="294"/>
      <c r="D6" s="294"/>
      <c r="E6" s="294"/>
      <c r="F6" s="294"/>
      <c r="G6" s="294"/>
      <c r="H6" s="294"/>
      <c r="I6" s="294"/>
      <c r="J6" s="294"/>
      <c r="K6" s="294"/>
      <c r="L6" s="303"/>
      <c r="M6" s="294"/>
      <c r="N6" s="294"/>
      <c r="O6" s="294"/>
      <c r="P6" s="294"/>
      <c r="Q6" s="294"/>
      <c r="R6" s="294"/>
      <c r="S6" s="303"/>
      <c r="T6" s="294"/>
      <c r="U6" s="294"/>
      <c r="V6" s="294"/>
      <c r="W6" s="308"/>
      <c r="X6" s="294"/>
      <c r="Y6" s="294"/>
      <c r="Z6" s="294"/>
      <c r="AA6" s="294"/>
    </row>
    <row r="7" spans="1:256" s="60" customFormat="1" ht="27" customHeight="1">
      <c r="A7" s="235">
        <v>201</v>
      </c>
      <c r="B7" s="235"/>
      <c r="C7" s="235"/>
      <c r="D7" s="235">
        <v>283</v>
      </c>
      <c r="E7" s="209" t="s">
        <v>101</v>
      </c>
      <c r="F7" s="296">
        <f>F8</f>
        <v>86</v>
      </c>
      <c r="G7" s="296">
        <f aca="true" t="shared" si="0" ref="G7:AA7">G8</f>
        <v>64</v>
      </c>
      <c r="H7" s="296">
        <f t="shared" si="0"/>
        <v>36.4</v>
      </c>
      <c r="I7" s="296" t="str">
        <f t="shared" si="0"/>
        <v> </v>
      </c>
      <c r="J7" s="296" t="str">
        <f t="shared" si="0"/>
        <v> </v>
      </c>
      <c r="K7" s="296">
        <f t="shared" si="0"/>
        <v>22</v>
      </c>
      <c r="L7" s="296" t="str">
        <f t="shared" si="0"/>
        <v> </v>
      </c>
      <c r="M7" s="296">
        <f t="shared" si="0"/>
        <v>5.6</v>
      </c>
      <c r="N7" s="296" t="str">
        <f t="shared" si="0"/>
        <v> </v>
      </c>
      <c r="O7" s="296">
        <f t="shared" si="0"/>
        <v>15</v>
      </c>
      <c r="P7" s="296">
        <f t="shared" si="0"/>
        <v>10</v>
      </c>
      <c r="Q7" s="296">
        <f t="shared" si="0"/>
        <v>4.4</v>
      </c>
      <c r="R7" s="296">
        <f t="shared" si="0"/>
        <v>0.6</v>
      </c>
      <c r="S7" s="296" t="str">
        <f t="shared" si="0"/>
        <v> </v>
      </c>
      <c r="T7" s="296" t="str">
        <f t="shared" si="0"/>
        <v> </v>
      </c>
      <c r="U7" s="296" t="str">
        <f t="shared" si="0"/>
        <v> </v>
      </c>
      <c r="V7" s="296" t="str">
        <f t="shared" si="0"/>
        <v> </v>
      </c>
      <c r="W7" s="296">
        <f t="shared" si="0"/>
        <v>7</v>
      </c>
      <c r="X7" s="296" t="str">
        <f t="shared" si="0"/>
        <v> </v>
      </c>
      <c r="Y7" s="296" t="str">
        <f t="shared" si="0"/>
        <v> </v>
      </c>
      <c r="Z7" s="296" t="str">
        <f t="shared" si="0"/>
        <v> </v>
      </c>
      <c r="AA7" s="296" t="str">
        <f t="shared" si="0"/>
        <v> </v>
      </c>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13"/>
      <c r="BG7" s="313"/>
      <c r="BH7" s="313"/>
      <c r="BI7" s="313"/>
      <c r="BJ7" s="313"/>
      <c r="BK7" s="313"/>
      <c r="BL7" s="313"/>
      <c r="BM7" s="313"/>
      <c r="BN7" s="313"/>
      <c r="BO7" s="313"/>
      <c r="BP7" s="313"/>
      <c r="BQ7" s="313"/>
      <c r="BR7" s="313"/>
      <c r="BS7" s="313"/>
      <c r="BT7" s="313"/>
      <c r="BU7" s="313"/>
      <c r="BV7" s="313"/>
      <c r="BW7" s="313"/>
      <c r="BX7" s="313"/>
      <c r="BY7" s="313"/>
      <c r="BZ7" s="313"/>
      <c r="CA7" s="313"/>
      <c r="CB7" s="313"/>
      <c r="CC7" s="313"/>
      <c r="CD7" s="313"/>
      <c r="CE7" s="313"/>
      <c r="CF7" s="313"/>
      <c r="CG7" s="313"/>
      <c r="CH7" s="313"/>
      <c r="CI7" s="313"/>
      <c r="CJ7" s="313"/>
      <c r="CK7" s="313"/>
      <c r="CL7" s="313"/>
      <c r="CM7" s="313"/>
      <c r="CN7" s="313"/>
      <c r="CO7" s="313"/>
      <c r="CP7" s="313"/>
      <c r="CQ7" s="313"/>
      <c r="CR7" s="313"/>
      <c r="CS7" s="313"/>
      <c r="CT7" s="313"/>
      <c r="CU7" s="313"/>
      <c r="CV7" s="313"/>
      <c r="CW7" s="313"/>
      <c r="CX7" s="313"/>
      <c r="CY7" s="313"/>
      <c r="CZ7" s="313"/>
      <c r="DA7" s="313"/>
      <c r="DB7" s="313"/>
      <c r="DC7" s="313"/>
      <c r="DD7" s="313"/>
      <c r="DE7" s="313"/>
      <c r="DF7" s="313"/>
      <c r="DG7" s="313"/>
      <c r="DH7" s="313"/>
      <c r="DI7" s="313"/>
      <c r="DJ7" s="313"/>
      <c r="DK7" s="313"/>
      <c r="DL7" s="313"/>
      <c r="DM7" s="313"/>
      <c r="DN7" s="313"/>
      <c r="DO7" s="313"/>
      <c r="DP7" s="313"/>
      <c r="DQ7" s="313"/>
      <c r="DR7" s="313"/>
      <c r="DS7" s="313"/>
      <c r="DT7" s="313"/>
      <c r="DU7" s="313"/>
      <c r="DV7" s="313"/>
      <c r="DW7" s="313"/>
      <c r="DX7" s="313"/>
      <c r="DY7" s="313"/>
      <c r="DZ7" s="313"/>
      <c r="EA7" s="313"/>
      <c r="EB7" s="313"/>
      <c r="EC7" s="313"/>
      <c r="ED7" s="313"/>
      <c r="EE7" s="313"/>
      <c r="EF7" s="313"/>
      <c r="EG7" s="313"/>
      <c r="EH7" s="313"/>
      <c r="EI7" s="313"/>
      <c r="EJ7" s="313"/>
      <c r="EK7" s="313"/>
      <c r="EL7" s="313"/>
      <c r="EM7" s="313"/>
      <c r="EN7" s="313"/>
      <c r="EO7" s="313"/>
      <c r="EP7" s="313"/>
      <c r="EQ7" s="313"/>
      <c r="ER7" s="313"/>
      <c r="ES7" s="313"/>
      <c r="ET7" s="313"/>
      <c r="EU7" s="313"/>
      <c r="EV7" s="313"/>
      <c r="EW7" s="313"/>
      <c r="EX7" s="313"/>
      <c r="EY7" s="313"/>
      <c r="EZ7" s="313"/>
      <c r="FA7" s="313"/>
      <c r="FB7" s="313"/>
      <c r="FC7" s="313"/>
      <c r="FD7" s="313"/>
      <c r="FE7" s="313"/>
      <c r="FF7" s="313"/>
      <c r="FG7" s="313"/>
      <c r="FH7" s="313"/>
      <c r="FI7" s="313"/>
      <c r="FJ7" s="313"/>
      <c r="FK7" s="313"/>
      <c r="FL7" s="313"/>
      <c r="FM7" s="313"/>
      <c r="FN7" s="313"/>
      <c r="FO7" s="313"/>
      <c r="FP7" s="313"/>
      <c r="FQ7" s="313"/>
      <c r="FR7" s="313"/>
      <c r="FS7" s="313"/>
      <c r="FT7" s="313"/>
      <c r="FU7" s="313"/>
      <c r="FV7" s="313"/>
      <c r="FW7" s="313"/>
      <c r="FX7" s="313"/>
      <c r="FY7" s="313"/>
      <c r="FZ7" s="313"/>
      <c r="GA7" s="313"/>
      <c r="GB7" s="313"/>
      <c r="GC7" s="313"/>
      <c r="GD7" s="313"/>
      <c r="GE7" s="313"/>
      <c r="GF7" s="313"/>
      <c r="GG7" s="313"/>
      <c r="GH7" s="313"/>
      <c r="GI7" s="313"/>
      <c r="GJ7" s="313"/>
      <c r="GK7" s="313"/>
      <c r="GL7" s="313"/>
      <c r="GM7" s="313"/>
      <c r="GN7" s="313"/>
      <c r="GO7" s="313"/>
      <c r="GP7" s="313"/>
      <c r="GQ7" s="313"/>
      <c r="GR7" s="313"/>
      <c r="GS7" s="313"/>
      <c r="GT7" s="313"/>
      <c r="GU7" s="313"/>
      <c r="GV7" s="313"/>
      <c r="GW7" s="313"/>
      <c r="GX7" s="313"/>
      <c r="GY7" s="313"/>
      <c r="GZ7" s="313"/>
      <c r="HA7" s="313"/>
      <c r="HB7" s="313"/>
      <c r="HC7" s="313"/>
      <c r="HD7" s="313"/>
      <c r="HE7" s="313"/>
      <c r="HF7" s="313"/>
      <c r="HG7" s="313"/>
      <c r="HH7" s="313"/>
      <c r="HI7" s="313"/>
      <c r="HJ7" s="313"/>
      <c r="HK7" s="313"/>
      <c r="HL7" s="313"/>
      <c r="HM7" s="313"/>
      <c r="HN7" s="313"/>
      <c r="HO7" s="313"/>
      <c r="HP7" s="313"/>
      <c r="HQ7" s="313"/>
      <c r="HR7" s="313"/>
      <c r="HS7" s="313"/>
      <c r="HT7" s="313"/>
      <c r="HU7" s="313"/>
      <c r="HV7" s="313"/>
      <c r="HW7" s="313"/>
      <c r="HX7" s="313"/>
      <c r="HY7" s="313"/>
      <c r="HZ7" s="313"/>
      <c r="IA7" s="313"/>
      <c r="IB7" s="313"/>
      <c r="IC7" s="313"/>
      <c r="ID7" s="313"/>
      <c r="IE7" s="313"/>
      <c r="IF7" s="313"/>
      <c r="IG7" s="313"/>
      <c r="IH7" s="313"/>
      <c r="II7" s="313"/>
      <c r="IJ7" s="313"/>
      <c r="IK7" s="313"/>
      <c r="IL7" s="313"/>
      <c r="IM7" s="313"/>
      <c r="IN7" s="313"/>
      <c r="IO7" s="313"/>
      <c r="IP7" s="313"/>
      <c r="IQ7" s="313"/>
      <c r="IR7" s="313"/>
      <c r="IS7" s="313"/>
      <c r="IT7" s="313"/>
      <c r="IU7" s="313"/>
      <c r="IV7" s="313"/>
    </row>
    <row r="8" spans="1:256" s="60" customFormat="1" ht="27" customHeight="1">
      <c r="A8" s="235">
        <v>201</v>
      </c>
      <c r="B8" s="237" t="s">
        <v>102</v>
      </c>
      <c r="C8" s="235"/>
      <c r="D8" s="235">
        <v>283</v>
      </c>
      <c r="E8" s="212" t="s">
        <v>103</v>
      </c>
      <c r="F8" s="296">
        <f>F9</f>
        <v>86</v>
      </c>
      <c r="G8" s="296">
        <f aca="true" t="shared" si="1" ref="G8:AA8">G9</f>
        <v>64</v>
      </c>
      <c r="H8" s="296">
        <f t="shared" si="1"/>
        <v>36.4</v>
      </c>
      <c r="I8" s="296" t="str">
        <f t="shared" si="1"/>
        <v> </v>
      </c>
      <c r="J8" s="296" t="str">
        <f t="shared" si="1"/>
        <v> </v>
      </c>
      <c r="K8" s="296">
        <f t="shared" si="1"/>
        <v>22</v>
      </c>
      <c r="L8" s="296" t="str">
        <f t="shared" si="1"/>
        <v> </v>
      </c>
      <c r="M8" s="296">
        <f t="shared" si="1"/>
        <v>5.6</v>
      </c>
      <c r="N8" s="296" t="str">
        <f t="shared" si="1"/>
        <v> </v>
      </c>
      <c r="O8" s="296">
        <f t="shared" si="1"/>
        <v>15</v>
      </c>
      <c r="P8" s="296">
        <f t="shared" si="1"/>
        <v>10</v>
      </c>
      <c r="Q8" s="296">
        <f t="shared" si="1"/>
        <v>4.4</v>
      </c>
      <c r="R8" s="296">
        <f t="shared" si="1"/>
        <v>0.6</v>
      </c>
      <c r="S8" s="296" t="str">
        <f t="shared" si="1"/>
        <v> </v>
      </c>
      <c r="T8" s="296" t="str">
        <f t="shared" si="1"/>
        <v> </v>
      </c>
      <c r="U8" s="296" t="str">
        <f t="shared" si="1"/>
        <v> </v>
      </c>
      <c r="V8" s="296" t="str">
        <f t="shared" si="1"/>
        <v> </v>
      </c>
      <c r="W8" s="296">
        <f t="shared" si="1"/>
        <v>7</v>
      </c>
      <c r="X8" s="296" t="str">
        <f t="shared" si="1"/>
        <v> </v>
      </c>
      <c r="Y8" s="296" t="str">
        <f t="shared" si="1"/>
        <v> </v>
      </c>
      <c r="Z8" s="296" t="str">
        <f t="shared" si="1"/>
        <v> </v>
      </c>
      <c r="AA8" s="296" t="str">
        <f t="shared" si="1"/>
        <v> </v>
      </c>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c r="BW8" s="313"/>
      <c r="BX8" s="313"/>
      <c r="BY8" s="313"/>
      <c r="BZ8" s="313"/>
      <c r="CA8" s="313"/>
      <c r="CB8" s="313"/>
      <c r="CC8" s="313"/>
      <c r="CD8" s="313"/>
      <c r="CE8" s="313"/>
      <c r="CF8" s="313"/>
      <c r="CG8" s="313"/>
      <c r="CH8" s="313"/>
      <c r="CI8" s="313"/>
      <c r="CJ8" s="313"/>
      <c r="CK8" s="313"/>
      <c r="CL8" s="313"/>
      <c r="CM8" s="313"/>
      <c r="CN8" s="313"/>
      <c r="CO8" s="313"/>
      <c r="CP8" s="313"/>
      <c r="CQ8" s="313"/>
      <c r="CR8" s="313"/>
      <c r="CS8" s="313"/>
      <c r="CT8" s="313"/>
      <c r="CU8" s="313"/>
      <c r="CV8" s="313"/>
      <c r="CW8" s="313"/>
      <c r="CX8" s="313"/>
      <c r="CY8" s="313"/>
      <c r="CZ8" s="313"/>
      <c r="DA8" s="313"/>
      <c r="DB8" s="313"/>
      <c r="DC8" s="313"/>
      <c r="DD8" s="313"/>
      <c r="DE8" s="313"/>
      <c r="DF8" s="313"/>
      <c r="DG8" s="313"/>
      <c r="DH8" s="313"/>
      <c r="DI8" s="313"/>
      <c r="DJ8" s="313"/>
      <c r="DK8" s="313"/>
      <c r="DL8" s="313"/>
      <c r="DM8" s="313"/>
      <c r="DN8" s="313"/>
      <c r="DO8" s="313"/>
      <c r="DP8" s="313"/>
      <c r="DQ8" s="313"/>
      <c r="DR8" s="313"/>
      <c r="DS8" s="313"/>
      <c r="DT8" s="313"/>
      <c r="DU8" s="313"/>
      <c r="DV8" s="313"/>
      <c r="DW8" s="313"/>
      <c r="DX8" s="313"/>
      <c r="DY8" s="313"/>
      <c r="DZ8" s="313"/>
      <c r="EA8" s="313"/>
      <c r="EB8" s="313"/>
      <c r="EC8" s="313"/>
      <c r="ED8" s="313"/>
      <c r="EE8" s="313"/>
      <c r="EF8" s="313"/>
      <c r="EG8" s="313"/>
      <c r="EH8" s="313"/>
      <c r="EI8" s="313"/>
      <c r="EJ8" s="313"/>
      <c r="EK8" s="313"/>
      <c r="EL8" s="313"/>
      <c r="EM8" s="313"/>
      <c r="EN8" s="313"/>
      <c r="EO8" s="313"/>
      <c r="EP8" s="313"/>
      <c r="EQ8" s="313"/>
      <c r="ER8" s="313"/>
      <c r="ES8" s="313"/>
      <c r="ET8" s="313"/>
      <c r="EU8" s="313"/>
      <c r="EV8" s="313"/>
      <c r="EW8" s="313"/>
      <c r="EX8" s="313"/>
      <c r="EY8" s="313"/>
      <c r="EZ8" s="313"/>
      <c r="FA8" s="313"/>
      <c r="FB8" s="313"/>
      <c r="FC8" s="313"/>
      <c r="FD8" s="313"/>
      <c r="FE8" s="313"/>
      <c r="FF8" s="313"/>
      <c r="FG8" s="313"/>
      <c r="FH8" s="313"/>
      <c r="FI8" s="313"/>
      <c r="FJ8" s="313"/>
      <c r="FK8" s="313"/>
      <c r="FL8" s="313"/>
      <c r="FM8" s="313"/>
      <c r="FN8" s="313"/>
      <c r="FO8" s="313"/>
      <c r="FP8" s="313"/>
      <c r="FQ8" s="313"/>
      <c r="FR8" s="313"/>
      <c r="FS8" s="313"/>
      <c r="FT8" s="313"/>
      <c r="FU8" s="313"/>
      <c r="FV8" s="313"/>
      <c r="FW8" s="313"/>
      <c r="FX8" s="313"/>
      <c r="FY8" s="313"/>
      <c r="FZ8" s="313"/>
      <c r="GA8" s="313"/>
      <c r="GB8" s="313"/>
      <c r="GC8" s="313"/>
      <c r="GD8" s="313"/>
      <c r="GE8" s="313"/>
      <c r="GF8" s="313"/>
      <c r="GG8" s="313"/>
      <c r="GH8" s="313"/>
      <c r="GI8" s="313"/>
      <c r="GJ8" s="313"/>
      <c r="GK8" s="313"/>
      <c r="GL8" s="313"/>
      <c r="GM8" s="313"/>
      <c r="GN8" s="313"/>
      <c r="GO8" s="313"/>
      <c r="GP8" s="313"/>
      <c r="GQ8" s="313"/>
      <c r="GR8" s="313"/>
      <c r="GS8" s="313"/>
      <c r="GT8" s="313"/>
      <c r="GU8" s="313"/>
      <c r="GV8" s="313"/>
      <c r="GW8" s="313"/>
      <c r="GX8" s="313"/>
      <c r="GY8" s="313"/>
      <c r="GZ8" s="313"/>
      <c r="HA8" s="313"/>
      <c r="HB8" s="313"/>
      <c r="HC8" s="313"/>
      <c r="HD8" s="313"/>
      <c r="HE8" s="313"/>
      <c r="HF8" s="313"/>
      <c r="HG8" s="313"/>
      <c r="HH8" s="313"/>
      <c r="HI8" s="313"/>
      <c r="HJ8" s="313"/>
      <c r="HK8" s="313"/>
      <c r="HL8" s="313"/>
      <c r="HM8" s="313"/>
      <c r="HN8" s="313"/>
      <c r="HO8" s="313"/>
      <c r="HP8" s="313"/>
      <c r="HQ8" s="313"/>
      <c r="HR8" s="313"/>
      <c r="HS8" s="313"/>
      <c r="HT8" s="313"/>
      <c r="HU8" s="313"/>
      <c r="HV8" s="313"/>
      <c r="HW8" s="313"/>
      <c r="HX8" s="313"/>
      <c r="HY8" s="313"/>
      <c r="HZ8" s="313"/>
      <c r="IA8" s="313"/>
      <c r="IB8" s="313"/>
      <c r="IC8" s="313"/>
      <c r="ID8" s="313"/>
      <c r="IE8" s="313"/>
      <c r="IF8" s="313"/>
      <c r="IG8" s="313"/>
      <c r="IH8" s="313"/>
      <c r="II8" s="313"/>
      <c r="IJ8" s="313"/>
      <c r="IK8" s="313"/>
      <c r="IL8" s="313"/>
      <c r="IM8" s="313"/>
      <c r="IN8" s="313"/>
      <c r="IO8" s="313"/>
      <c r="IP8" s="313"/>
      <c r="IQ8" s="313"/>
      <c r="IR8" s="313"/>
      <c r="IS8" s="313"/>
      <c r="IT8" s="313"/>
      <c r="IU8" s="313"/>
      <c r="IV8" s="313"/>
    </row>
    <row r="9" spans="1:27" ht="22.5" customHeight="1">
      <c r="A9" s="238">
        <v>201</v>
      </c>
      <c r="B9" s="239" t="s">
        <v>102</v>
      </c>
      <c r="C9" s="239" t="s">
        <v>104</v>
      </c>
      <c r="D9" s="238">
        <v>283</v>
      </c>
      <c r="E9" s="240" t="s">
        <v>105</v>
      </c>
      <c r="F9" s="293">
        <v>86</v>
      </c>
      <c r="G9" s="293">
        <v>64</v>
      </c>
      <c r="H9" s="293">
        <v>36.4</v>
      </c>
      <c r="I9" s="293" t="s">
        <v>106</v>
      </c>
      <c r="J9" s="293" t="s">
        <v>106</v>
      </c>
      <c r="K9" s="293">
        <v>22</v>
      </c>
      <c r="L9" s="293" t="s">
        <v>106</v>
      </c>
      <c r="M9" s="293">
        <v>5.6</v>
      </c>
      <c r="N9" s="293" t="s">
        <v>106</v>
      </c>
      <c r="O9" s="293">
        <v>15</v>
      </c>
      <c r="P9" s="293">
        <v>10</v>
      </c>
      <c r="Q9" s="293">
        <v>4.4</v>
      </c>
      <c r="R9" s="293">
        <v>0.6</v>
      </c>
      <c r="S9" s="293" t="s">
        <v>106</v>
      </c>
      <c r="T9" s="293" t="s">
        <v>106</v>
      </c>
      <c r="U9" s="293" t="s">
        <v>106</v>
      </c>
      <c r="V9" s="293" t="s">
        <v>106</v>
      </c>
      <c r="W9" s="293">
        <v>7</v>
      </c>
      <c r="X9" s="293" t="s">
        <v>106</v>
      </c>
      <c r="Y9" s="293" t="s">
        <v>106</v>
      </c>
      <c r="Z9" s="293" t="s">
        <v>106</v>
      </c>
      <c r="AA9" s="293" t="s">
        <v>106</v>
      </c>
    </row>
    <row r="10" spans="1:256" s="26" customFormat="1" ht="26.25" customHeight="1">
      <c r="A10" s="297"/>
      <c r="B10" s="297"/>
      <c r="C10" s="297"/>
      <c r="D10" s="298"/>
      <c r="E10" s="298"/>
      <c r="F10" s="299"/>
      <c r="G10" s="300"/>
      <c r="H10" s="300"/>
      <c r="I10" s="300"/>
      <c r="J10" s="300"/>
      <c r="K10" s="300"/>
      <c r="L10" s="300"/>
      <c r="M10" s="304"/>
      <c r="N10" s="300"/>
      <c r="O10" s="300"/>
      <c r="P10" s="300"/>
      <c r="Q10" s="300"/>
      <c r="R10" s="300"/>
      <c r="S10" s="300"/>
      <c r="T10" s="300"/>
      <c r="U10" s="300"/>
      <c r="V10" s="300"/>
      <c r="W10" s="300"/>
      <c r="X10" s="300"/>
      <c r="Y10" s="300"/>
      <c r="Z10" s="300"/>
      <c r="AA10" s="300"/>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4"/>
      <c r="BS10" s="314"/>
      <c r="BT10" s="314"/>
      <c r="BU10" s="314"/>
      <c r="BV10" s="314"/>
      <c r="BW10" s="314"/>
      <c r="BX10" s="314"/>
      <c r="BY10" s="314"/>
      <c r="BZ10" s="314"/>
      <c r="CA10" s="314"/>
      <c r="CB10" s="314"/>
      <c r="CC10" s="314"/>
      <c r="CD10" s="314"/>
      <c r="CE10" s="314"/>
      <c r="CF10" s="314"/>
      <c r="CG10" s="314"/>
      <c r="CH10" s="314"/>
      <c r="CI10" s="314"/>
      <c r="CJ10" s="314"/>
      <c r="CK10" s="314"/>
      <c r="CL10" s="314"/>
      <c r="CM10" s="314"/>
      <c r="CN10" s="314"/>
      <c r="CO10" s="314"/>
      <c r="CP10" s="314"/>
      <c r="CQ10" s="314"/>
      <c r="CR10" s="314"/>
      <c r="CS10" s="314"/>
      <c r="CT10" s="314"/>
      <c r="CU10" s="314"/>
      <c r="CV10" s="314"/>
      <c r="CW10" s="314"/>
      <c r="CX10" s="314"/>
      <c r="CY10" s="314"/>
      <c r="CZ10" s="314"/>
      <c r="DA10" s="314"/>
      <c r="DB10" s="314"/>
      <c r="DC10" s="314"/>
      <c r="DD10" s="314"/>
      <c r="DE10" s="314"/>
      <c r="DF10" s="314"/>
      <c r="DG10" s="314"/>
      <c r="DH10" s="314"/>
      <c r="DI10" s="314"/>
      <c r="DJ10" s="314"/>
      <c r="DK10" s="314"/>
      <c r="DL10" s="314"/>
      <c r="DM10" s="314"/>
      <c r="DN10" s="314"/>
      <c r="DO10" s="314"/>
      <c r="DP10" s="314"/>
      <c r="DQ10" s="314"/>
      <c r="DR10" s="314"/>
      <c r="DS10" s="314"/>
      <c r="DT10" s="314"/>
      <c r="DU10" s="314"/>
      <c r="DV10" s="314"/>
      <c r="DW10" s="314"/>
      <c r="DX10" s="314"/>
      <c r="DY10" s="314"/>
      <c r="DZ10" s="314"/>
      <c r="EA10" s="314"/>
      <c r="EB10" s="314"/>
      <c r="EC10" s="314"/>
      <c r="ED10" s="314"/>
      <c r="EE10" s="314"/>
      <c r="EF10" s="314"/>
      <c r="EG10" s="314"/>
      <c r="EH10" s="314"/>
      <c r="EI10" s="314"/>
      <c r="EJ10" s="314"/>
      <c r="EK10" s="314"/>
      <c r="EL10" s="314"/>
      <c r="EM10" s="314"/>
      <c r="EN10" s="314"/>
      <c r="EO10" s="314"/>
      <c r="EP10" s="314"/>
      <c r="EQ10" s="314"/>
      <c r="ER10" s="314"/>
      <c r="ES10" s="314"/>
      <c r="ET10" s="314"/>
      <c r="EU10" s="314"/>
      <c r="EV10" s="314"/>
      <c r="EW10" s="314"/>
      <c r="EX10" s="314"/>
      <c r="EY10" s="314"/>
      <c r="EZ10" s="314"/>
      <c r="FA10" s="314"/>
      <c r="FB10" s="314"/>
      <c r="FC10" s="314"/>
      <c r="FD10" s="314"/>
      <c r="FE10" s="314"/>
      <c r="FF10" s="314"/>
      <c r="FG10" s="314"/>
      <c r="FH10" s="314"/>
      <c r="FI10" s="314"/>
      <c r="FJ10" s="314"/>
      <c r="FK10" s="314"/>
      <c r="FL10" s="314"/>
      <c r="FM10" s="314"/>
      <c r="FN10" s="314"/>
      <c r="FO10" s="314"/>
      <c r="FP10" s="314"/>
      <c r="FQ10" s="314"/>
      <c r="FR10" s="314"/>
      <c r="FS10" s="314"/>
      <c r="FT10" s="314"/>
      <c r="FU10" s="314"/>
      <c r="FV10" s="314"/>
      <c r="FW10" s="314"/>
      <c r="FX10" s="314"/>
      <c r="FY10" s="314"/>
      <c r="FZ10" s="314"/>
      <c r="GA10" s="314"/>
      <c r="GB10" s="314"/>
      <c r="GC10" s="314"/>
      <c r="GD10" s="314"/>
      <c r="GE10" s="314"/>
      <c r="GF10" s="314"/>
      <c r="GG10" s="314"/>
      <c r="GH10" s="314"/>
      <c r="GI10" s="314"/>
      <c r="GJ10" s="314"/>
      <c r="GK10" s="314"/>
      <c r="GL10" s="314"/>
      <c r="GM10" s="314"/>
      <c r="GN10" s="314"/>
      <c r="GO10" s="314"/>
      <c r="GP10" s="314"/>
      <c r="GQ10" s="314"/>
      <c r="GR10" s="314"/>
      <c r="GS10" s="314"/>
      <c r="GT10" s="314"/>
      <c r="GU10" s="314"/>
      <c r="GV10" s="314"/>
      <c r="GW10" s="314"/>
      <c r="GX10" s="314"/>
      <c r="GY10" s="314"/>
      <c r="GZ10" s="314"/>
      <c r="HA10" s="314"/>
      <c r="HB10" s="314"/>
      <c r="HC10" s="314"/>
      <c r="HD10" s="314"/>
      <c r="HE10" s="314"/>
      <c r="HF10" s="314"/>
      <c r="HG10" s="314"/>
      <c r="HH10" s="314"/>
      <c r="HI10" s="314"/>
      <c r="HJ10" s="314"/>
      <c r="HK10" s="314"/>
      <c r="HL10" s="314"/>
      <c r="HM10" s="314"/>
      <c r="HN10" s="314"/>
      <c r="HO10" s="314"/>
      <c r="HP10" s="314"/>
      <c r="HQ10" s="314"/>
      <c r="HR10" s="314"/>
      <c r="HS10" s="314"/>
      <c r="HT10" s="314"/>
      <c r="HU10" s="314"/>
      <c r="HV10" s="314"/>
      <c r="HW10" s="314"/>
      <c r="HX10" s="314"/>
      <c r="HY10" s="314"/>
      <c r="HZ10" s="314"/>
      <c r="IA10" s="314"/>
      <c r="IB10" s="314"/>
      <c r="IC10" s="314"/>
      <c r="ID10" s="314"/>
      <c r="IE10" s="314"/>
      <c r="IF10" s="314"/>
      <c r="IG10" s="314"/>
      <c r="IH10" s="314"/>
      <c r="II10" s="314"/>
      <c r="IJ10" s="314"/>
      <c r="IK10" s="314"/>
      <c r="IL10" s="314"/>
      <c r="IM10" s="314"/>
      <c r="IN10" s="314"/>
      <c r="IO10" s="314"/>
      <c r="IP10" s="314"/>
      <c r="IQ10" s="314"/>
      <c r="IR10" s="314"/>
      <c r="IS10" s="314"/>
      <c r="IT10" s="314"/>
      <c r="IU10" s="314"/>
      <c r="IV10" s="314"/>
    </row>
    <row r="11" spans="1:28" ht="22.5" customHeight="1">
      <c r="A11" s="301"/>
      <c r="B11" s="301"/>
      <c r="C11" s="301"/>
      <c r="D11" s="301"/>
      <c r="E11" s="301"/>
      <c r="F11" s="301"/>
      <c r="G11" s="301"/>
      <c r="H11" s="301"/>
      <c r="I11" s="301"/>
      <c r="J11" s="301"/>
      <c r="K11" s="301"/>
      <c r="L11" s="301"/>
      <c r="M11" s="305"/>
      <c r="N11" s="301"/>
      <c r="O11" s="301"/>
      <c r="P11" s="301"/>
      <c r="Q11" s="301"/>
      <c r="R11" s="301"/>
      <c r="S11" s="301"/>
      <c r="T11" s="301"/>
      <c r="U11" s="301"/>
      <c r="V11" s="301"/>
      <c r="W11" s="301"/>
      <c r="X11" s="301"/>
      <c r="Y11" s="301"/>
      <c r="Z11" s="301"/>
      <c r="AA11" s="301"/>
      <c r="AB11" s="301"/>
    </row>
    <row r="12" spans="1:28" ht="22.5" customHeight="1">
      <c r="A12" s="301"/>
      <c r="B12" s="301"/>
      <c r="C12" s="301"/>
      <c r="D12" s="301"/>
      <c r="E12" s="301"/>
      <c r="F12" s="302"/>
      <c r="G12" s="301"/>
      <c r="H12" s="301"/>
      <c r="I12" s="301"/>
      <c r="J12" s="301"/>
      <c r="K12" s="301"/>
      <c r="L12" s="301"/>
      <c r="N12" s="301"/>
      <c r="O12" s="301"/>
      <c r="P12" s="301"/>
      <c r="Q12" s="301"/>
      <c r="R12" s="301"/>
      <c r="S12" s="301"/>
      <c r="T12" s="301"/>
      <c r="U12" s="301"/>
      <c r="V12" s="301"/>
      <c r="W12" s="301"/>
      <c r="X12" s="301"/>
      <c r="Y12" s="301"/>
      <c r="Z12" s="301"/>
      <c r="AA12" s="301"/>
      <c r="AB12" s="301"/>
    </row>
    <row r="13" spans="1:27" ht="22.5" customHeight="1">
      <c r="A13" s="301"/>
      <c r="B13" s="301"/>
      <c r="C13" s="301"/>
      <c r="D13" s="301"/>
      <c r="E13" s="301"/>
      <c r="F13" s="301"/>
      <c r="G13" s="301"/>
      <c r="H13" s="301"/>
      <c r="I13" s="301"/>
      <c r="J13" s="301"/>
      <c r="K13" s="301"/>
      <c r="L13" s="301"/>
      <c r="N13" s="301"/>
      <c r="O13" s="301"/>
      <c r="P13" s="301"/>
      <c r="Q13" s="301"/>
      <c r="R13" s="301"/>
      <c r="S13" s="301"/>
      <c r="T13" s="301"/>
      <c r="U13" s="301"/>
      <c r="V13" s="301"/>
      <c r="W13" s="301"/>
      <c r="X13" s="301"/>
      <c r="Y13" s="301"/>
      <c r="Z13" s="301"/>
      <c r="AA13" s="301"/>
    </row>
    <row r="14" spans="1:27" ht="22.5" customHeight="1">
      <c r="A14" s="301"/>
      <c r="B14" s="301"/>
      <c r="C14" s="301"/>
      <c r="D14" s="301"/>
      <c r="E14" s="301"/>
      <c r="F14" s="301"/>
      <c r="G14" s="301"/>
      <c r="H14" s="301"/>
      <c r="I14" s="301"/>
      <c r="J14" s="301"/>
      <c r="K14" s="301"/>
      <c r="L14" s="301"/>
      <c r="N14" s="301"/>
      <c r="O14" s="301"/>
      <c r="P14" s="301"/>
      <c r="Q14" s="301"/>
      <c r="R14" s="301"/>
      <c r="S14" s="301"/>
      <c r="T14" s="301"/>
      <c r="U14" s="301"/>
      <c r="V14" s="301"/>
      <c r="W14" s="301"/>
      <c r="X14" s="301"/>
      <c r="Y14" s="301"/>
      <c r="Z14" s="301"/>
      <c r="AA14" s="301"/>
    </row>
    <row r="15" spans="1:26" ht="22.5" customHeight="1">
      <c r="A15" s="301"/>
      <c r="B15" s="301"/>
      <c r="C15" s="301"/>
      <c r="D15" s="301"/>
      <c r="E15" s="301"/>
      <c r="F15" s="301"/>
      <c r="J15" s="301"/>
      <c r="K15" s="301"/>
      <c r="L15" s="301"/>
      <c r="N15" s="301"/>
      <c r="O15" s="301"/>
      <c r="P15" s="301"/>
      <c r="Q15" s="301"/>
      <c r="R15" s="301"/>
      <c r="S15" s="301"/>
      <c r="T15" s="301"/>
      <c r="U15" s="301"/>
      <c r="V15" s="301"/>
      <c r="W15" s="301"/>
      <c r="X15" s="301"/>
      <c r="Y15" s="301"/>
      <c r="Z15" s="301"/>
    </row>
    <row r="16" spans="1:25" ht="22.5" customHeight="1">
      <c r="A16" s="301"/>
      <c r="B16" s="301"/>
      <c r="C16" s="301"/>
      <c r="D16" s="301"/>
      <c r="E16" s="301"/>
      <c r="F16" s="301"/>
      <c r="O16" s="301"/>
      <c r="P16" s="301"/>
      <c r="Q16" s="301"/>
      <c r="R16" s="301"/>
      <c r="S16" s="301"/>
      <c r="T16" s="301"/>
      <c r="U16" s="301"/>
      <c r="V16" s="301"/>
      <c r="W16" s="301"/>
      <c r="X16" s="301"/>
      <c r="Y16" s="301"/>
    </row>
    <row r="17" spans="15:24" ht="22.5" customHeight="1">
      <c r="O17" s="301"/>
      <c r="P17" s="301"/>
      <c r="Q17" s="301"/>
      <c r="R17" s="301"/>
      <c r="S17" s="301"/>
      <c r="T17" s="301"/>
      <c r="U17" s="301"/>
      <c r="V17" s="301"/>
      <c r="W17" s="301"/>
      <c r="X17" s="301"/>
    </row>
    <row r="18" spans="15:17" ht="22.5" customHeight="1">
      <c r="O18" s="301"/>
      <c r="P18" s="301"/>
      <c r="Q18" s="301"/>
    </row>
    <row r="19"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showGridLines="0" showZeros="0" workbookViewId="0" topLeftCell="A1">
      <selection activeCell="R24" sqref="R24"/>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t="s">
        <v>231</v>
      </c>
    </row>
    <row r="2" spans="1:14" ht="33" customHeight="1">
      <c r="A2" s="284" t="s">
        <v>232</v>
      </c>
      <c r="B2" s="284"/>
      <c r="C2" s="284"/>
      <c r="D2" s="284"/>
      <c r="E2" s="284"/>
      <c r="F2" s="284"/>
      <c r="G2" s="284"/>
      <c r="H2" s="284"/>
      <c r="I2" s="284"/>
      <c r="J2" s="284"/>
      <c r="K2" s="284"/>
      <c r="L2" s="284"/>
      <c r="M2" s="284"/>
      <c r="N2" s="284"/>
    </row>
    <row r="3" spans="13:14" ht="14.25" customHeight="1">
      <c r="M3" s="242" t="s">
        <v>77</v>
      </c>
      <c r="N3" s="242"/>
    </row>
    <row r="4" spans="1:14" ht="22.5" customHeight="1">
      <c r="A4" s="234" t="s">
        <v>95</v>
      </c>
      <c r="B4" s="234"/>
      <c r="C4" s="234"/>
      <c r="D4" s="68" t="s">
        <v>128</v>
      </c>
      <c r="E4" s="68" t="s">
        <v>79</v>
      </c>
      <c r="F4" s="68" t="s">
        <v>80</v>
      </c>
      <c r="G4" s="68" t="s">
        <v>130</v>
      </c>
      <c r="H4" s="68"/>
      <c r="I4" s="68"/>
      <c r="J4" s="68"/>
      <c r="K4" s="68"/>
      <c r="L4" s="68" t="s">
        <v>134</v>
      </c>
      <c r="M4" s="68"/>
      <c r="N4" s="68"/>
    </row>
    <row r="5" spans="1:14" ht="17.25" customHeight="1">
      <c r="A5" s="68" t="s">
        <v>98</v>
      </c>
      <c r="B5" s="102" t="s">
        <v>99</v>
      </c>
      <c r="C5" s="68" t="s">
        <v>100</v>
      </c>
      <c r="D5" s="68"/>
      <c r="E5" s="68"/>
      <c r="F5" s="68"/>
      <c r="G5" s="68" t="s">
        <v>164</v>
      </c>
      <c r="H5" s="68" t="s">
        <v>165</v>
      </c>
      <c r="I5" s="68" t="s">
        <v>143</v>
      </c>
      <c r="J5" s="68" t="s">
        <v>144</v>
      </c>
      <c r="K5" s="68" t="s">
        <v>145</v>
      </c>
      <c r="L5" s="68" t="s">
        <v>164</v>
      </c>
      <c r="M5" s="68" t="s">
        <v>116</v>
      </c>
      <c r="N5" s="68" t="s">
        <v>166</v>
      </c>
    </row>
    <row r="6" spans="1:14" ht="20.25" customHeight="1">
      <c r="A6" s="68"/>
      <c r="B6" s="102"/>
      <c r="C6" s="68"/>
      <c r="D6" s="68"/>
      <c r="E6" s="68"/>
      <c r="F6" s="68"/>
      <c r="G6" s="68"/>
      <c r="H6" s="68"/>
      <c r="I6" s="68"/>
      <c r="J6" s="68"/>
      <c r="K6" s="68"/>
      <c r="L6" s="68"/>
      <c r="M6" s="68"/>
      <c r="N6" s="68"/>
    </row>
    <row r="7" spans="1:14" s="60" customFormat="1" ht="20.25" customHeight="1">
      <c r="A7" s="235">
        <v>201</v>
      </c>
      <c r="B7" s="235"/>
      <c r="C7" s="235"/>
      <c r="D7" s="235">
        <v>283</v>
      </c>
      <c r="E7" s="209" t="s">
        <v>101</v>
      </c>
      <c r="F7" s="285">
        <f>F8</f>
        <v>86</v>
      </c>
      <c r="G7" s="285">
        <f aca="true" t="shared" si="0" ref="G7:N7">G8</f>
        <v>86</v>
      </c>
      <c r="H7" s="285">
        <f t="shared" si="0"/>
        <v>64</v>
      </c>
      <c r="I7" s="285">
        <f t="shared" si="0"/>
        <v>15</v>
      </c>
      <c r="J7" s="285">
        <f t="shared" si="0"/>
        <v>7</v>
      </c>
      <c r="K7" s="285">
        <f t="shared" si="0"/>
        <v>0</v>
      </c>
      <c r="L7" s="285">
        <f t="shared" si="0"/>
        <v>0</v>
      </c>
      <c r="M7" s="285">
        <f t="shared" si="0"/>
        <v>0</v>
      </c>
      <c r="N7" s="236">
        <f t="shared" si="0"/>
        <v>0</v>
      </c>
    </row>
    <row r="8" spans="1:14" s="60" customFormat="1" ht="20.25" customHeight="1">
      <c r="A8" s="235">
        <v>201</v>
      </c>
      <c r="B8" s="237" t="s">
        <v>102</v>
      </c>
      <c r="C8" s="235"/>
      <c r="D8" s="235">
        <v>283</v>
      </c>
      <c r="E8" s="212" t="s">
        <v>103</v>
      </c>
      <c r="F8" s="285">
        <f>F9</f>
        <v>86</v>
      </c>
      <c r="G8" s="285">
        <f aca="true" t="shared" si="1" ref="G8:N8">G9</f>
        <v>86</v>
      </c>
      <c r="H8" s="285">
        <f t="shared" si="1"/>
        <v>64</v>
      </c>
      <c r="I8" s="285">
        <f t="shared" si="1"/>
        <v>15</v>
      </c>
      <c r="J8" s="285">
        <f t="shared" si="1"/>
        <v>7</v>
      </c>
      <c r="K8" s="285">
        <f t="shared" si="1"/>
        <v>0</v>
      </c>
      <c r="L8" s="285">
        <f t="shared" si="1"/>
        <v>0</v>
      </c>
      <c r="M8" s="285">
        <f t="shared" si="1"/>
        <v>0</v>
      </c>
      <c r="N8" s="236">
        <f t="shared" si="1"/>
        <v>0</v>
      </c>
    </row>
    <row r="9" spans="1:14" s="26" customFormat="1" ht="29.25" customHeight="1">
      <c r="A9" s="238">
        <v>201</v>
      </c>
      <c r="B9" s="239" t="s">
        <v>102</v>
      </c>
      <c r="C9" s="239" t="s">
        <v>104</v>
      </c>
      <c r="D9" s="238">
        <v>283</v>
      </c>
      <c r="E9" s="240" t="s">
        <v>105</v>
      </c>
      <c r="F9" s="286">
        <v>86</v>
      </c>
      <c r="G9" s="286">
        <v>86</v>
      </c>
      <c r="H9" s="286">
        <v>64</v>
      </c>
      <c r="I9" s="286">
        <v>15</v>
      </c>
      <c r="J9" s="286">
        <v>7</v>
      </c>
      <c r="K9" s="286"/>
      <c r="L9" s="286"/>
      <c r="M9" s="286"/>
      <c r="N9" s="241"/>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4"/>
  <sheetViews>
    <sheetView showGridLines="0" showZeros="0" workbookViewId="0" topLeftCell="E1">
      <selection activeCell="Q15" sqref="Q15"/>
    </sheetView>
  </sheetViews>
  <sheetFormatPr defaultColWidth="6.75390625" defaultRowHeight="22.5" customHeight="1"/>
  <cols>
    <col min="1" max="3" width="4.00390625" style="269" customWidth="1"/>
    <col min="4" max="4" width="9.625" style="269" customWidth="1"/>
    <col min="5" max="5" width="21.875" style="269" customWidth="1"/>
    <col min="6" max="6" width="8.625" style="269" customWidth="1"/>
    <col min="7" max="14" width="7.25390625" style="269" customWidth="1"/>
    <col min="15" max="15" width="7.00390625" style="269" customWidth="1"/>
    <col min="16" max="24" width="7.25390625" style="269" customWidth="1"/>
    <col min="25" max="25" width="6.875" style="269" customWidth="1"/>
    <col min="26" max="26" width="7.25390625" style="269" customWidth="1"/>
    <col min="27" max="16384" width="6.75390625" style="269" customWidth="1"/>
  </cols>
  <sheetData>
    <row r="1" spans="2:26" ht="22.5" customHeight="1">
      <c r="B1" s="270"/>
      <c r="C1" s="270"/>
      <c r="D1" s="270"/>
      <c r="E1" s="270"/>
      <c r="F1" s="270"/>
      <c r="G1" s="270"/>
      <c r="H1" s="270"/>
      <c r="I1" s="270"/>
      <c r="J1" s="270"/>
      <c r="K1" s="270"/>
      <c r="L1" s="270"/>
      <c r="M1" s="270"/>
      <c r="N1" s="270"/>
      <c r="O1" s="270"/>
      <c r="P1" s="270"/>
      <c r="Q1" s="270"/>
      <c r="R1" s="270"/>
      <c r="X1" s="282" t="s">
        <v>233</v>
      </c>
      <c r="Y1" s="282"/>
      <c r="Z1" s="282"/>
    </row>
    <row r="2" spans="1:26" ht="22.5" customHeight="1">
      <c r="A2" s="271" t="s">
        <v>234</v>
      </c>
      <c r="B2" s="271"/>
      <c r="C2" s="271"/>
      <c r="D2" s="271"/>
      <c r="E2" s="271"/>
      <c r="F2" s="271"/>
      <c r="G2" s="271"/>
      <c r="H2" s="271"/>
      <c r="I2" s="271"/>
      <c r="J2" s="271"/>
      <c r="K2" s="271"/>
      <c r="L2" s="271"/>
      <c r="M2" s="271"/>
      <c r="N2" s="271"/>
      <c r="O2" s="271"/>
      <c r="P2" s="271"/>
      <c r="Q2" s="271"/>
      <c r="R2" s="271"/>
      <c r="S2" s="271"/>
      <c r="T2" s="271"/>
      <c r="U2" s="271"/>
      <c r="V2" s="271"/>
      <c r="W2" s="271"/>
      <c r="X2" s="271"/>
      <c r="Y2" s="271"/>
      <c r="Z2" s="271"/>
    </row>
    <row r="3" spans="1:26" ht="22.5" customHeight="1">
      <c r="A3" s="272"/>
      <c r="B3" s="272"/>
      <c r="C3" s="272"/>
      <c r="D3" s="273"/>
      <c r="E3" s="273"/>
      <c r="F3" s="273"/>
      <c r="G3" s="273"/>
      <c r="H3" s="273"/>
      <c r="I3" s="273"/>
      <c r="J3" s="273"/>
      <c r="K3" s="273"/>
      <c r="L3" s="273"/>
      <c r="M3" s="273"/>
      <c r="N3" s="273"/>
      <c r="O3" s="273"/>
      <c r="P3" s="273"/>
      <c r="Q3" s="273"/>
      <c r="R3" s="273"/>
      <c r="X3" s="283" t="s">
        <v>77</v>
      </c>
      <c r="Y3" s="283"/>
      <c r="Z3" s="283"/>
    </row>
    <row r="4" spans="1:26" ht="22.5" customHeight="1">
      <c r="A4" s="274" t="s">
        <v>95</v>
      </c>
      <c r="B4" s="274"/>
      <c r="C4" s="274"/>
      <c r="D4" s="275" t="s">
        <v>78</v>
      </c>
      <c r="E4" s="275" t="s">
        <v>96</v>
      </c>
      <c r="F4" s="275" t="s">
        <v>169</v>
      </c>
      <c r="G4" s="275" t="s">
        <v>170</v>
      </c>
      <c r="H4" s="275" t="s">
        <v>171</v>
      </c>
      <c r="I4" s="275" t="s">
        <v>172</v>
      </c>
      <c r="J4" s="275" t="s">
        <v>173</v>
      </c>
      <c r="K4" s="275" t="s">
        <v>174</v>
      </c>
      <c r="L4" s="275" t="s">
        <v>175</v>
      </c>
      <c r="M4" s="275" t="s">
        <v>176</v>
      </c>
      <c r="N4" s="275" t="s">
        <v>177</v>
      </c>
      <c r="O4" s="275" t="s">
        <v>178</v>
      </c>
      <c r="P4" s="275" t="s">
        <v>179</v>
      </c>
      <c r="Q4" s="275" t="s">
        <v>180</v>
      </c>
      <c r="R4" s="275" t="s">
        <v>181</v>
      </c>
      <c r="S4" s="275" t="s">
        <v>182</v>
      </c>
      <c r="T4" s="275" t="s">
        <v>183</v>
      </c>
      <c r="U4" s="275" t="s">
        <v>184</v>
      </c>
      <c r="V4" s="275" t="s">
        <v>185</v>
      </c>
      <c r="W4" s="275" t="s">
        <v>186</v>
      </c>
      <c r="X4" s="275" t="s">
        <v>187</v>
      </c>
      <c r="Y4" s="275" t="s">
        <v>188</v>
      </c>
      <c r="Z4" s="275" t="s">
        <v>189</v>
      </c>
    </row>
    <row r="5" spans="1:26" ht="22.5" customHeight="1">
      <c r="A5" s="275" t="s">
        <v>98</v>
      </c>
      <c r="B5" s="275" t="s">
        <v>99</v>
      </c>
      <c r="C5" s="275" t="s">
        <v>100</v>
      </c>
      <c r="D5" s="275"/>
      <c r="E5" s="275"/>
      <c r="F5" s="275"/>
      <c r="G5" s="275"/>
      <c r="H5" s="275"/>
      <c r="I5" s="275"/>
      <c r="J5" s="275"/>
      <c r="K5" s="275"/>
      <c r="L5" s="275"/>
      <c r="M5" s="275"/>
      <c r="N5" s="275"/>
      <c r="O5" s="275"/>
      <c r="P5" s="275"/>
      <c r="Q5" s="275"/>
      <c r="R5" s="275"/>
      <c r="S5" s="275"/>
      <c r="T5" s="275"/>
      <c r="U5" s="275"/>
      <c r="V5" s="275"/>
      <c r="W5" s="275"/>
      <c r="X5" s="275"/>
      <c r="Y5" s="275"/>
      <c r="Z5" s="275"/>
    </row>
    <row r="6" spans="1:26" ht="22.5" customHeight="1">
      <c r="A6" s="275"/>
      <c r="B6" s="275"/>
      <c r="C6" s="275"/>
      <c r="D6" s="275"/>
      <c r="E6" s="275"/>
      <c r="F6" s="275"/>
      <c r="G6" s="275"/>
      <c r="H6" s="275"/>
      <c r="I6" s="275"/>
      <c r="J6" s="275"/>
      <c r="K6" s="275"/>
      <c r="L6" s="275"/>
      <c r="M6" s="275"/>
      <c r="N6" s="275"/>
      <c r="O6" s="275"/>
      <c r="P6" s="275"/>
      <c r="Q6" s="275"/>
      <c r="R6" s="275"/>
      <c r="S6" s="275"/>
      <c r="T6" s="275"/>
      <c r="U6" s="275"/>
      <c r="V6" s="275"/>
      <c r="W6" s="275"/>
      <c r="X6" s="275"/>
      <c r="Y6" s="275"/>
      <c r="Z6" s="275"/>
    </row>
    <row r="7" spans="1:26" s="267" customFormat="1" ht="22.5" customHeight="1">
      <c r="A7" s="235">
        <v>201</v>
      </c>
      <c r="B7" s="235"/>
      <c r="C7" s="235"/>
      <c r="D7" s="235">
        <v>283</v>
      </c>
      <c r="E7" s="209" t="s">
        <v>101</v>
      </c>
      <c r="F7" s="276">
        <f>F8</f>
        <v>13.6</v>
      </c>
      <c r="G7" s="276">
        <f aca="true" t="shared" si="0" ref="G7:Z7">G8</f>
        <v>0.3</v>
      </c>
      <c r="H7" s="276">
        <f t="shared" si="0"/>
        <v>0.2</v>
      </c>
      <c r="I7" s="276">
        <f t="shared" si="0"/>
        <v>0.2</v>
      </c>
      <c r="J7" s="276">
        <f t="shared" si="0"/>
        <v>1.1</v>
      </c>
      <c r="K7" s="276">
        <f t="shared" si="0"/>
        <v>0.3</v>
      </c>
      <c r="L7" s="276" t="str">
        <f t="shared" si="0"/>
        <v> </v>
      </c>
      <c r="M7" s="276" t="str">
        <f t="shared" si="0"/>
        <v> </v>
      </c>
      <c r="N7" s="276" t="str">
        <f t="shared" si="0"/>
        <v> </v>
      </c>
      <c r="O7" s="276">
        <f t="shared" si="0"/>
        <v>0.2</v>
      </c>
      <c r="P7" s="276" t="str">
        <f t="shared" si="0"/>
        <v> </v>
      </c>
      <c r="Q7" s="276">
        <f t="shared" si="0"/>
        <v>0.3</v>
      </c>
      <c r="R7" s="276">
        <f t="shared" si="0"/>
        <v>3.5</v>
      </c>
      <c r="S7" s="276">
        <f t="shared" si="0"/>
        <v>1.3</v>
      </c>
      <c r="T7" s="276" t="str">
        <f t="shared" si="0"/>
        <v> </v>
      </c>
      <c r="U7" s="276" t="str">
        <f t="shared" si="0"/>
        <v> </v>
      </c>
      <c r="V7" s="276" t="str">
        <f t="shared" si="0"/>
        <v> </v>
      </c>
      <c r="W7" s="276">
        <f t="shared" si="0"/>
        <v>5</v>
      </c>
      <c r="X7" s="276" t="str">
        <f t="shared" si="0"/>
        <v> </v>
      </c>
      <c r="Y7" s="276" t="str">
        <f t="shared" si="0"/>
        <v> </v>
      </c>
      <c r="Z7" s="276">
        <f t="shared" si="0"/>
        <v>1.2</v>
      </c>
    </row>
    <row r="8" spans="1:26" s="267" customFormat="1" ht="22.5" customHeight="1">
      <c r="A8" s="235">
        <v>201</v>
      </c>
      <c r="B8" s="237" t="s">
        <v>102</v>
      </c>
      <c r="C8" s="235"/>
      <c r="D8" s="235">
        <v>283</v>
      </c>
      <c r="E8" s="212" t="s">
        <v>103</v>
      </c>
      <c r="F8" s="276">
        <f>F9</f>
        <v>13.6</v>
      </c>
      <c r="G8" s="276">
        <f aca="true" t="shared" si="1" ref="G8:Z8">G9</f>
        <v>0.3</v>
      </c>
      <c r="H8" s="276">
        <f t="shared" si="1"/>
        <v>0.2</v>
      </c>
      <c r="I8" s="276">
        <f t="shared" si="1"/>
        <v>0.2</v>
      </c>
      <c r="J8" s="276">
        <f t="shared" si="1"/>
        <v>1.1</v>
      </c>
      <c r="K8" s="276">
        <f t="shared" si="1"/>
        <v>0.3</v>
      </c>
      <c r="L8" s="276" t="str">
        <f t="shared" si="1"/>
        <v> </v>
      </c>
      <c r="M8" s="276" t="str">
        <f t="shared" si="1"/>
        <v> </v>
      </c>
      <c r="N8" s="276" t="str">
        <f t="shared" si="1"/>
        <v> </v>
      </c>
      <c r="O8" s="276">
        <f t="shared" si="1"/>
        <v>0.2</v>
      </c>
      <c r="P8" s="276" t="str">
        <f t="shared" si="1"/>
        <v> </v>
      </c>
      <c r="Q8" s="276">
        <f t="shared" si="1"/>
        <v>0.3</v>
      </c>
      <c r="R8" s="276">
        <f t="shared" si="1"/>
        <v>3.5</v>
      </c>
      <c r="S8" s="276">
        <f t="shared" si="1"/>
        <v>1.3</v>
      </c>
      <c r="T8" s="276" t="str">
        <f t="shared" si="1"/>
        <v> </v>
      </c>
      <c r="U8" s="276" t="str">
        <f t="shared" si="1"/>
        <v> </v>
      </c>
      <c r="V8" s="276" t="str">
        <f t="shared" si="1"/>
        <v> </v>
      </c>
      <c r="W8" s="276">
        <f t="shared" si="1"/>
        <v>5</v>
      </c>
      <c r="X8" s="276" t="str">
        <f t="shared" si="1"/>
        <v> </v>
      </c>
      <c r="Y8" s="276" t="str">
        <f t="shared" si="1"/>
        <v> </v>
      </c>
      <c r="Z8" s="276">
        <f t="shared" si="1"/>
        <v>1.2</v>
      </c>
    </row>
    <row r="9" spans="1:26" ht="22.5" customHeight="1">
      <c r="A9" s="238">
        <v>201</v>
      </c>
      <c r="B9" s="239" t="s">
        <v>102</v>
      </c>
      <c r="C9" s="239" t="s">
        <v>104</v>
      </c>
      <c r="D9" s="238">
        <v>283</v>
      </c>
      <c r="E9" s="240" t="s">
        <v>105</v>
      </c>
      <c r="F9" s="274">
        <v>13.6</v>
      </c>
      <c r="G9" s="274">
        <v>0.3</v>
      </c>
      <c r="H9" s="274">
        <v>0.2</v>
      </c>
      <c r="I9" s="274">
        <v>0.2</v>
      </c>
      <c r="J9" s="274">
        <v>1.1</v>
      </c>
      <c r="K9" s="274">
        <v>0.3</v>
      </c>
      <c r="L9" s="274" t="s">
        <v>106</v>
      </c>
      <c r="M9" s="274" t="s">
        <v>106</v>
      </c>
      <c r="N9" s="274" t="s">
        <v>106</v>
      </c>
      <c r="O9" s="274">
        <v>0.2</v>
      </c>
      <c r="P9" s="274" t="s">
        <v>106</v>
      </c>
      <c r="Q9" s="274">
        <v>0.3</v>
      </c>
      <c r="R9" s="274">
        <v>3.5</v>
      </c>
      <c r="S9" s="274">
        <v>1.3</v>
      </c>
      <c r="T9" s="274" t="s">
        <v>106</v>
      </c>
      <c r="U9" s="274" t="s">
        <v>106</v>
      </c>
      <c r="V9" s="274" t="s">
        <v>106</v>
      </c>
      <c r="W9" s="274">
        <v>5</v>
      </c>
      <c r="X9" s="274" t="s">
        <v>106</v>
      </c>
      <c r="Y9" s="274" t="s">
        <v>106</v>
      </c>
      <c r="Z9" s="274">
        <v>1.2</v>
      </c>
    </row>
    <row r="10" spans="1:26" s="268" customFormat="1" ht="22.5" customHeight="1">
      <c r="A10" s="277"/>
      <c r="B10" s="277"/>
      <c r="C10" s="277"/>
      <c r="D10" s="278"/>
      <c r="E10" s="279"/>
      <c r="F10" s="280"/>
      <c r="G10" s="280"/>
      <c r="H10" s="280"/>
      <c r="I10" s="280"/>
      <c r="J10" s="280"/>
      <c r="K10" s="280"/>
      <c r="L10" s="280"/>
      <c r="M10" s="280"/>
      <c r="N10" s="280"/>
      <c r="O10" s="280"/>
      <c r="P10" s="280"/>
      <c r="Q10" s="280"/>
      <c r="R10" s="280"/>
      <c r="S10" s="280"/>
      <c r="T10" s="280"/>
      <c r="U10" s="280"/>
      <c r="V10" s="280"/>
      <c r="W10" s="280"/>
      <c r="X10" s="280"/>
      <c r="Y10" s="280"/>
      <c r="Z10" s="280"/>
    </row>
    <row r="11" spans="1:26" ht="28.5" customHeight="1">
      <c r="A11" s="281"/>
      <c r="B11" s="268"/>
      <c r="C11" s="268"/>
      <c r="D11" s="268"/>
      <c r="E11" s="268"/>
      <c r="F11" s="268"/>
      <c r="G11" s="268"/>
      <c r="I11" s="268"/>
      <c r="J11" s="268"/>
      <c r="K11" s="268"/>
      <c r="L11" s="268"/>
      <c r="M11" s="268"/>
      <c r="N11" s="268"/>
      <c r="O11" s="268"/>
      <c r="P11" s="268"/>
      <c r="Q11" s="268"/>
      <c r="R11" s="268"/>
      <c r="S11" s="268"/>
      <c r="T11" s="268"/>
      <c r="U11" s="268"/>
      <c r="V11" s="268"/>
      <c r="W11" s="268"/>
      <c r="X11" s="268"/>
      <c r="Y11" s="268"/>
      <c r="Z11" s="268"/>
    </row>
    <row r="12" spans="11:19" ht="22.5" customHeight="1">
      <c r="K12" s="268"/>
      <c r="L12" s="268"/>
      <c r="M12" s="268"/>
      <c r="S12" s="268"/>
    </row>
    <row r="13" spans="11:13" ht="22.5" customHeight="1">
      <c r="K13" s="268"/>
      <c r="L13" s="268"/>
      <c r="M13" s="268"/>
    </row>
    <row r="14" ht="22.5" customHeight="1">
      <c r="K14" s="268"/>
    </row>
  </sheetData>
  <sheetProtection formatCells="0" formatColumns="0" formatRows="0"/>
  <mergeCells count="30">
    <mergeCell ref="X1:Z1"/>
    <mergeCell ref="A2:Z2"/>
    <mergeCell ref="X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E1">
      <selection activeCell="P14" sqref="P14:P15"/>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235</v>
      </c>
    </row>
    <row r="2" spans="1:20" ht="33.75" customHeight="1">
      <c r="A2" s="63" t="s">
        <v>236</v>
      </c>
      <c r="B2" s="63"/>
      <c r="C2" s="63"/>
      <c r="D2" s="63"/>
      <c r="E2" s="63"/>
      <c r="F2" s="63"/>
      <c r="G2" s="63"/>
      <c r="H2" s="63"/>
      <c r="I2" s="63"/>
      <c r="J2" s="63"/>
      <c r="K2" s="63"/>
      <c r="L2" s="63"/>
      <c r="M2" s="63"/>
      <c r="N2" s="63"/>
      <c r="O2" s="63"/>
      <c r="P2" s="63"/>
      <c r="Q2" s="63"/>
      <c r="R2" s="63"/>
      <c r="S2" s="63"/>
      <c r="T2" s="63"/>
    </row>
    <row r="3" spans="19:20" ht="14.25" customHeight="1">
      <c r="S3" s="242" t="s">
        <v>77</v>
      </c>
      <c r="T3" s="242"/>
    </row>
    <row r="4" spans="1:20" ht="22.5" customHeight="1">
      <c r="A4" s="264" t="s">
        <v>95</v>
      </c>
      <c r="B4" s="264"/>
      <c r="C4" s="264"/>
      <c r="D4" s="68" t="s">
        <v>192</v>
      </c>
      <c r="E4" s="68" t="s">
        <v>129</v>
      </c>
      <c r="F4" s="67" t="s">
        <v>169</v>
      </c>
      <c r="G4" s="68" t="s">
        <v>131</v>
      </c>
      <c r="H4" s="68"/>
      <c r="I4" s="68"/>
      <c r="J4" s="68"/>
      <c r="K4" s="68"/>
      <c r="L4" s="68"/>
      <c r="M4" s="68"/>
      <c r="N4" s="68"/>
      <c r="O4" s="68"/>
      <c r="P4" s="68"/>
      <c r="Q4" s="68"/>
      <c r="R4" s="68" t="s">
        <v>134</v>
      </c>
      <c r="S4" s="68"/>
      <c r="T4" s="68"/>
    </row>
    <row r="5" spans="1:20" ht="14.25" customHeight="1">
      <c r="A5" s="264"/>
      <c r="B5" s="264"/>
      <c r="C5" s="264"/>
      <c r="D5" s="68"/>
      <c r="E5" s="68"/>
      <c r="F5" s="69"/>
      <c r="G5" s="68" t="s">
        <v>89</v>
      </c>
      <c r="H5" s="68" t="s">
        <v>193</v>
      </c>
      <c r="I5" s="68" t="s">
        <v>179</v>
      </c>
      <c r="J5" s="68" t="s">
        <v>180</v>
      </c>
      <c r="K5" s="68" t="s">
        <v>194</v>
      </c>
      <c r="L5" s="68" t="s">
        <v>195</v>
      </c>
      <c r="M5" s="68" t="s">
        <v>181</v>
      </c>
      <c r="N5" s="68" t="s">
        <v>196</v>
      </c>
      <c r="O5" s="68" t="s">
        <v>184</v>
      </c>
      <c r="P5" s="68" t="s">
        <v>197</v>
      </c>
      <c r="Q5" s="68" t="s">
        <v>198</v>
      </c>
      <c r="R5" s="68" t="s">
        <v>89</v>
      </c>
      <c r="S5" s="68" t="s">
        <v>199</v>
      </c>
      <c r="T5" s="68" t="s">
        <v>166</v>
      </c>
    </row>
    <row r="6" spans="1:20" ht="42.75" customHeight="1">
      <c r="A6" s="68" t="s">
        <v>98</v>
      </c>
      <c r="B6" s="68" t="s">
        <v>99</v>
      </c>
      <c r="C6" s="68" t="s">
        <v>100</v>
      </c>
      <c r="D6" s="68"/>
      <c r="E6" s="68"/>
      <c r="F6" s="70"/>
      <c r="G6" s="68"/>
      <c r="H6" s="68"/>
      <c r="I6" s="68"/>
      <c r="J6" s="68"/>
      <c r="K6" s="68"/>
      <c r="L6" s="68"/>
      <c r="M6" s="68"/>
      <c r="N6" s="68"/>
      <c r="O6" s="68"/>
      <c r="P6" s="68"/>
      <c r="Q6" s="68"/>
      <c r="R6" s="68"/>
      <c r="S6" s="68"/>
      <c r="T6" s="68"/>
    </row>
    <row r="7" spans="1:20" s="60" customFormat="1" ht="42.75" customHeight="1">
      <c r="A7" s="235">
        <v>201</v>
      </c>
      <c r="B7" s="235"/>
      <c r="C7" s="235"/>
      <c r="D7" s="235">
        <v>283</v>
      </c>
      <c r="E7" s="209" t="s">
        <v>101</v>
      </c>
      <c r="F7" s="73">
        <f>F8</f>
        <v>13.6</v>
      </c>
      <c r="G7" s="265">
        <f aca="true" t="shared" si="0" ref="G7:T7">G8</f>
        <v>13.6</v>
      </c>
      <c r="H7" s="265">
        <f t="shared" si="0"/>
        <v>2.1</v>
      </c>
      <c r="I7" s="265">
        <f t="shared" si="0"/>
        <v>0</v>
      </c>
      <c r="J7" s="265">
        <f t="shared" si="0"/>
        <v>0.3</v>
      </c>
      <c r="K7" s="265">
        <f t="shared" si="0"/>
        <v>0</v>
      </c>
      <c r="L7" s="265">
        <f t="shared" si="0"/>
        <v>0</v>
      </c>
      <c r="M7" s="265">
        <f t="shared" si="0"/>
        <v>3.5</v>
      </c>
      <c r="N7" s="265">
        <f t="shared" si="0"/>
        <v>0</v>
      </c>
      <c r="O7" s="265">
        <f t="shared" si="0"/>
        <v>0</v>
      </c>
      <c r="P7" s="265">
        <f t="shared" si="0"/>
        <v>0.2</v>
      </c>
      <c r="Q7" s="265">
        <f t="shared" si="0"/>
        <v>7.5</v>
      </c>
      <c r="R7" s="265">
        <f t="shared" si="0"/>
        <v>0</v>
      </c>
      <c r="S7" s="265">
        <f t="shared" si="0"/>
        <v>0</v>
      </c>
      <c r="T7" s="265">
        <f t="shared" si="0"/>
        <v>0</v>
      </c>
    </row>
    <row r="8" spans="1:20" s="60" customFormat="1" ht="42.75" customHeight="1">
      <c r="A8" s="235">
        <v>201</v>
      </c>
      <c r="B8" s="237" t="s">
        <v>102</v>
      </c>
      <c r="C8" s="235"/>
      <c r="D8" s="235">
        <v>283</v>
      </c>
      <c r="E8" s="212" t="s">
        <v>103</v>
      </c>
      <c r="F8" s="73">
        <f>F9</f>
        <v>13.6</v>
      </c>
      <c r="G8" s="265">
        <f aca="true" t="shared" si="1" ref="G8:T8">G9</f>
        <v>13.6</v>
      </c>
      <c r="H8" s="265">
        <f t="shared" si="1"/>
        <v>2.1</v>
      </c>
      <c r="I8" s="265">
        <f t="shared" si="1"/>
        <v>0</v>
      </c>
      <c r="J8" s="265">
        <f t="shared" si="1"/>
        <v>0.3</v>
      </c>
      <c r="K8" s="265">
        <f t="shared" si="1"/>
        <v>0</v>
      </c>
      <c r="L8" s="265">
        <f t="shared" si="1"/>
        <v>0</v>
      </c>
      <c r="M8" s="265">
        <f t="shared" si="1"/>
        <v>3.5</v>
      </c>
      <c r="N8" s="265">
        <f t="shared" si="1"/>
        <v>0</v>
      </c>
      <c r="O8" s="265">
        <f t="shared" si="1"/>
        <v>0</v>
      </c>
      <c r="P8" s="265">
        <f t="shared" si="1"/>
        <v>0.2</v>
      </c>
      <c r="Q8" s="265">
        <f t="shared" si="1"/>
        <v>7.5</v>
      </c>
      <c r="R8" s="265">
        <f t="shared" si="1"/>
        <v>0</v>
      </c>
      <c r="S8" s="265">
        <f t="shared" si="1"/>
        <v>0</v>
      </c>
      <c r="T8" s="265">
        <f t="shared" si="1"/>
        <v>0</v>
      </c>
    </row>
    <row r="9" spans="1:20" s="26" customFormat="1" ht="35.25" customHeight="1">
      <c r="A9" s="238">
        <v>201</v>
      </c>
      <c r="B9" s="239" t="s">
        <v>102</v>
      </c>
      <c r="C9" s="239" t="s">
        <v>104</v>
      </c>
      <c r="D9" s="238">
        <v>283</v>
      </c>
      <c r="E9" s="240" t="s">
        <v>105</v>
      </c>
      <c r="F9" s="76">
        <v>13.6</v>
      </c>
      <c r="G9" s="266">
        <v>13.6</v>
      </c>
      <c r="H9" s="266">
        <v>2.1</v>
      </c>
      <c r="I9" s="266"/>
      <c r="J9" s="266">
        <v>0.3</v>
      </c>
      <c r="K9" s="266"/>
      <c r="L9" s="266"/>
      <c r="M9" s="266">
        <v>3.5</v>
      </c>
      <c r="N9" s="266"/>
      <c r="O9" s="266"/>
      <c r="P9" s="266">
        <v>0.2</v>
      </c>
      <c r="Q9" s="266">
        <v>7.5</v>
      </c>
      <c r="R9" s="266"/>
      <c r="S9" s="266"/>
      <c r="T9" s="266"/>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V21"/>
  <sheetViews>
    <sheetView showGridLines="0" showZeros="0" workbookViewId="0" topLeftCell="A1">
      <selection activeCell="F13" sqref="F13"/>
    </sheetView>
  </sheetViews>
  <sheetFormatPr defaultColWidth="6.875" defaultRowHeight="22.5" customHeight="1"/>
  <cols>
    <col min="1" max="3" width="4.00390625" style="244" customWidth="1"/>
    <col min="4" max="4" width="11.125" style="244" customWidth="1"/>
    <col min="5" max="5" width="30.125" style="244" customWidth="1"/>
    <col min="6" max="6" width="11.375" style="244" customWidth="1"/>
    <col min="7" max="12" width="10.375" style="244" customWidth="1"/>
    <col min="13" max="246" width="6.75390625" style="244" customWidth="1"/>
    <col min="247" max="252" width="6.75390625" style="245" customWidth="1"/>
    <col min="253" max="253" width="6.875" style="246" customWidth="1"/>
    <col min="254" max="16384" width="6.875" style="246" customWidth="1"/>
  </cols>
  <sheetData>
    <row r="1" spans="12:253" ht="22.5" customHeight="1">
      <c r="L1" s="244" t="s">
        <v>237</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47" t="s">
        <v>238</v>
      </c>
      <c r="B2" s="247"/>
      <c r="C2" s="247"/>
      <c r="D2" s="247"/>
      <c r="E2" s="247"/>
      <c r="F2" s="247"/>
      <c r="G2" s="247"/>
      <c r="H2" s="247"/>
      <c r="I2" s="247"/>
      <c r="J2" s="247"/>
      <c r="K2" s="247"/>
      <c r="L2" s="247"/>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248"/>
      <c r="H3" s="248"/>
      <c r="J3" s="259" t="s">
        <v>77</v>
      </c>
      <c r="K3" s="259"/>
      <c r="L3" s="259"/>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49" t="s">
        <v>95</v>
      </c>
      <c r="B4" s="249"/>
      <c r="C4" s="249"/>
      <c r="D4" s="250" t="s">
        <v>128</v>
      </c>
      <c r="E4" s="250" t="s">
        <v>96</v>
      </c>
      <c r="F4" s="250" t="s">
        <v>169</v>
      </c>
      <c r="G4" s="251" t="s">
        <v>205</v>
      </c>
      <c r="H4" s="250" t="s">
        <v>206</v>
      </c>
      <c r="I4" s="250" t="s">
        <v>207</v>
      </c>
      <c r="J4" s="250" t="s">
        <v>208</v>
      </c>
      <c r="K4" s="250" t="s">
        <v>209</v>
      </c>
      <c r="L4" s="250" t="s">
        <v>189</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50" t="s">
        <v>98</v>
      </c>
      <c r="B5" s="250" t="s">
        <v>99</v>
      </c>
      <c r="C5" s="250" t="s">
        <v>100</v>
      </c>
      <c r="D5" s="250"/>
      <c r="E5" s="250"/>
      <c r="F5" s="250"/>
      <c r="G5" s="251"/>
      <c r="H5" s="250"/>
      <c r="I5" s="250"/>
      <c r="J5" s="250"/>
      <c r="K5" s="250"/>
      <c r="L5" s="250"/>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50"/>
      <c r="B6" s="250"/>
      <c r="C6" s="250"/>
      <c r="D6" s="250"/>
      <c r="E6" s="250"/>
      <c r="F6" s="250"/>
      <c r="G6" s="251"/>
      <c r="H6" s="250"/>
      <c r="I6" s="250"/>
      <c r="J6" s="250"/>
      <c r="K6" s="250"/>
      <c r="L6" s="250"/>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6" s="60" customFormat="1" ht="22.5" customHeight="1">
      <c r="A7" s="235">
        <v>201</v>
      </c>
      <c r="B7" s="235"/>
      <c r="C7" s="235"/>
      <c r="D7" s="235">
        <v>283</v>
      </c>
      <c r="E7" s="209" t="s">
        <v>101</v>
      </c>
      <c r="F7" s="252">
        <f>F8</f>
        <v>2</v>
      </c>
      <c r="G7" s="252" t="str">
        <f aca="true" t="shared" si="0" ref="G7:L7">G8</f>
        <v> </v>
      </c>
      <c r="H7" s="252" t="str">
        <f t="shared" si="0"/>
        <v> </v>
      </c>
      <c r="I7" s="252" t="str">
        <f t="shared" si="0"/>
        <v> </v>
      </c>
      <c r="J7" s="252" t="str">
        <f t="shared" si="0"/>
        <v> </v>
      </c>
      <c r="K7" s="252">
        <f t="shared" si="0"/>
        <v>0</v>
      </c>
      <c r="L7" s="252">
        <f t="shared" si="0"/>
        <v>2</v>
      </c>
      <c r="M7" s="260"/>
      <c r="N7" s="260"/>
      <c r="O7" s="260"/>
      <c r="IT7" s="263"/>
      <c r="IU7" s="263"/>
      <c r="IV7" s="263"/>
    </row>
    <row r="8" spans="1:256" s="60" customFormat="1" ht="22.5" customHeight="1">
      <c r="A8" s="235">
        <v>201</v>
      </c>
      <c r="B8" s="237" t="s">
        <v>102</v>
      </c>
      <c r="C8" s="235"/>
      <c r="D8" s="235">
        <v>283</v>
      </c>
      <c r="E8" s="212" t="s">
        <v>103</v>
      </c>
      <c r="F8" s="252">
        <f>F9</f>
        <v>2</v>
      </c>
      <c r="G8" s="252" t="str">
        <f aca="true" t="shared" si="1" ref="G8:L8">G9</f>
        <v> </v>
      </c>
      <c r="H8" s="252" t="str">
        <f t="shared" si="1"/>
        <v> </v>
      </c>
      <c r="I8" s="252" t="str">
        <f t="shared" si="1"/>
        <v> </v>
      </c>
      <c r="J8" s="252" t="str">
        <f t="shared" si="1"/>
        <v> </v>
      </c>
      <c r="K8" s="252">
        <f t="shared" si="1"/>
        <v>0</v>
      </c>
      <c r="L8" s="252">
        <f t="shared" si="1"/>
        <v>2</v>
      </c>
      <c r="M8" s="260"/>
      <c r="N8" s="260"/>
      <c r="O8" s="260"/>
      <c r="IT8" s="263"/>
      <c r="IU8" s="263"/>
      <c r="IV8" s="263"/>
    </row>
    <row r="9" spans="1:253" ht="22.5" customHeight="1">
      <c r="A9" s="238">
        <v>201</v>
      </c>
      <c r="B9" s="239" t="s">
        <v>102</v>
      </c>
      <c r="C9" s="239" t="s">
        <v>104</v>
      </c>
      <c r="D9" s="238">
        <v>283</v>
      </c>
      <c r="E9" s="240" t="s">
        <v>105</v>
      </c>
      <c r="F9" s="253">
        <v>2</v>
      </c>
      <c r="G9" s="249" t="s">
        <v>106</v>
      </c>
      <c r="H9" s="249" t="s">
        <v>106</v>
      </c>
      <c r="I9" s="249" t="s">
        <v>106</v>
      </c>
      <c r="J9" s="253" t="s">
        <v>106</v>
      </c>
      <c r="K9" s="253"/>
      <c r="L9" s="253">
        <v>2</v>
      </c>
      <c r="M9" s="248"/>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s="243" customFormat="1" ht="22.5" customHeight="1">
      <c r="A10" s="254"/>
      <c r="B10" s="254"/>
      <c r="C10" s="255"/>
      <c r="D10" s="256"/>
      <c r="E10" s="257"/>
      <c r="F10" s="258"/>
      <c r="G10" s="258"/>
      <c r="H10" s="258"/>
      <c r="I10" s="258"/>
      <c r="J10" s="258"/>
      <c r="K10" s="258"/>
      <c r="L10" s="258"/>
      <c r="M10" s="261"/>
      <c r="N10" s="248"/>
      <c r="O10" s="248"/>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row>
    <row r="11" spans="1:253" ht="26.25" customHeight="1">
      <c r="A11" s="248"/>
      <c r="B11" s="248"/>
      <c r="C11" s="248"/>
      <c r="D11" s="248"/>
      <c r="E11" s="248"/>
      <c r="F11" s="248"/>
      <c r="G11" s="248"/>
      <c r="H11" s="248"/>
      <c r="I11" s="248"/>
      <c r="J11" s="248"/>
      <c r="K11" s="248"/>
      <c r="L11" s="248"/>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8:253" ht="22.5" customHeight="1">
      <c r="H12" s="248"/>
      <c r="M12" s="26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3:253" ht="22.5" customHeight="1">
      <c r="M13" s="262"/>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262"/>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3:253" ht="22.5" customHeight="1">
      <c r="M15" s="262"/>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3:253" ht="22.5" customHeight="1">
      <c r="M16" s="262"/>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3:253" ht="22.5" customHeight="1">
      <c r="M17" s="262"/>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3:253" ht="22.5" customHeight="1">
      <c r="M18" s="262"/>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2.5" customHeight="1">
      <c r="A19"/>
      <c r="B19"/>
      <c r="C19"/>
      <c r="D19"/>
      <c r="E19"/>
      <c r="F19"/>
      <c r="G19"/>
      <c r="H19"/>
      <c r="I19"/>
      <c r="J19"/>
      <c r="K19"/>
      <c r="L19"/>
      <c r="M19" s="262"/>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2.5" customHeight="1">
      <c r="A20"/>
      <c r="B20"/>
      <c r="C20"/>
      <c r="D20"/>
      <c r="E20"/>
      <c r="F20"/>
      <c r="G20"/>
      <c r="H20"/>
      <c r="I20"/>
      <c r="J20"/>
      <c r="K20"/>
      <c r="L20"/>
      <c r="M20" s="262"/>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2.5" customHeight="1">
      <c r="A21"/>
      <c r="B21"/>
      <c r="C21"/>
      <c r="D21"/>
      <c r="E21"/>
      <c r="F21"/>
      <c r="G21"/>
      <c r="H21"/>
      <c r="I21"/>
      <c r="J21"/>
      <c r="K21"/>
      <c r="L21"/>
      <c r="M21" s="262"/>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6"/>
  <sheetViews>
    <sheetView showGridLines="0" showZeros="0" workbookViewId="0" topLeftCell="A1">
      <selection activeCell="E17" sqref="E17"/>
    </sheetView>
  </sheetViews>
  <sheetFormatPr defaultColWidth="6.875" defaultRowHeight="22.5" customHeight="1"/>
  <cols>
    <col min="1" max="1" width="8.375" style="533" customWidth="1"/>
    <col min="2" max="2" width="25.50390625" style="533" customWidth="1"/>
    <col min="3" max="13" width="9.875" style="533" customWidth="1"/>
    <col min="14" max="255" width="6.75390625" style="533" customWidth="1"/>
    <col min="256" max="256" width="6.875" style="534" customWidth="1"/>
  </cols>
  <sheetData>
    <row r="1" spans="2:255" ht="22.5" customHeight="1">
      <c r="B1" s="535"/>
      <c r="C1" s="535"/>
      <c r="D1" s="535"/>
      <c r="E1" s="535"/>
      <c r="F1" s="535"/>
      <c r="G1" s="535"/>
      <c r="H1" s="535"/>
      <c r="I1" s="535"/>
      <c r="J1" s="535"/>
      <c r="M1" s="544" t="s">
        <v>75</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536" t="s">
        <v>76</v>
      </c>
      <c r="B2" s="536"/>
      <c r="C2" s="536"/>
      <c r="D2" s="536"/>
      <c r="E2" s="536"/>
      <c r="F2" s="536"/>
      <c r="G2" s="536"/>
      <c r="H2" s="536"/>
      <c r="I2" s="536"/>
      <c r="J2" s="536"/>
      <c r="K2" s="536"/>
      <c r="L2" s="536"/>
      <c r="M2" s="53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537"/>
      <c r="C3" s="537"/>
      <c r="D3" s="538"/>
      <c r="E3" s="538"/>
      <c r="F3" s="538"/>
      <c r="G3" s="537"/>
      <c r="H3" s="537"/>
      <c r="I3" s="537"/>
      <c r="J3" s="537"/>
      <c r="L3" s="545" t="s">
        <v>77</v>
      </c>
      <c r="M3" s="545"/>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539" t="s">
        <v>78</v>
      </c>
      <c r="B4" s="539" t="s">
        <v>79</v>
      </c>
      <c r="C4" s="539" t="s">
        <v>80</v>
      </c>
      <c r="D4" s="540" t="s">
        <v>81</v>
      </c>
      <c r="E4" s="540"/>
      <c r="F4" s="540"/>
      <c r="G4" s="539" t="s">
        <v>82</v>
      </c>
      <c r="H4" s="539" t="s">
        <v>83</v>
      </c>
      <c r="I4" s="539" t="s">
        <v>84</v>
      </c>
      <c r="J4" s="539" t="s">
        <v>85</v>
      </c>
      <c r="K4" s="539" t="s">
        <v>86</v>
      </c>
      <c r="L4" s="539" t="s">
        <v>87</v>
      </c>
      <c r="M4" s="546" t="s">
        <v>88</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539"/>
      <c r="B5" s="539"/>
      <c r="C5" s="539"/>
      <c r="D5" s="539" t="s">
        <v>89</v>
      </c>
      <c r="E5" s="539" t="s">
        <v>90</v>
      </c>
      <c r="F5" s="539" t="s">
        <v>91</v>
      </c>
      <c r="G5" s="539"/>
      <c r="H5" s="539"/>
      <c r="I5" s="539"/>
      <c r="J5" s="539"/>
      <c r="K5" s="539"/>
      <c r="L5" s="539"/>
      <c r="M5" s="546"/>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539">
        <v>283</v>
      </c>
      <c r="B6" s="539" t="s">
        <v>92</v>
      </c>
      <c r="C6" s="541">
        <v>129.1</v>
      </c>
      <c r="D6" s="541">
        <v>129.1</v>
      </c>
      <c r="E6" s="541">
        <v>129.1</v>
      </c>
      <c r="F6" s="539">
        <v>0</v>
      </c>
      <c r="G6" s="539">
        <v>0</v>
      </c>
      <c r="H6" s="539">
        <v>0</v>
      </c>
      <c r="I6" s="539">
        <v>0</v>
      </c>
      <c r="J6" s="539">
        <v>0</v>
      </c>
      <c r="K6" s="539">
        <v>0</v>
      </c>
      <c r="L6" s="539">
        <v>0</v>
      </c>
      <c r="M6" s="547">
        <v>0</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29.25" customHeight="1">
      <c r="A7" s="542"/>
      <c r="B7" s="542"/>
      <c r="C7" s="542"/>
      <c r="D7" s="542"/>
      <c r="E7" s="542"/>
      <c r="F7" s="542"/>
      <c r="G7" s="542"/>
      <c r="H7" s="542"/>
      <c r="I7" s="542"/>
      <c r="J7" s="542"/>
      <c r="K7" s="542"/>
      <c r="L7" s="542"/>
      <c r="M7" s="542"/>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22.5" customHeight="1">
      <c r="A8" s="542"/>
      <c r="B8" s="542"/>
      <c r="C8" s="542"/>
      <c r="D8" s="542"/>
      <c r="E8" s="542"/>
      <c r="F8" s="542"/>
      <c r="G8" s="542"/>
      <c r="H8" s="542"/>
      <c r="I8" s="542"/>
      <c r="J8" s="542"/>
      <c r="K8" s="542"/>
      <c r="L8" s="542"/>
      <c r="M8" s="542"/>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542"/>
      <c r="B9" s="542"/>
      <c r="C9" s="543"/>
      <c r="D9" s="542"/>
      <c r="E9" s="542"/>
      <c r="F9" s="542"/>
      <c r="G9" s="542"/>
      <c r="H9" s="542"/>
      <c r="I9" s="542"/>
      <c r="J9" s="542"/>
      <c r="K9" s="542"/>
      <c r="L9" s="542"/>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2:255" ht="22.5" customHeight="1">
      <c r="B10" s="542"/>
      <c r="C10" s="542"/>
      <c r="D10" s="542"/>
      <c r="E10" s="542"/>
      <c r="F10" s="542"/>
      <c r="G10" s="542"/>
      <c r="H10" s="542"/>
      <c r="I10" s="542"/>
      <c r="J10" s="542"/>
      <c r="K10" s="542"/>
      <c r="L10" s="542"/>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542"/>
      <c r="D11" s="542"/>
      <c r="G11" s="542"/>
      <c r="H11" s="542"/>
      <c r="I11" s="542"/>
      <c r="J11" s="542"/>
      <c r="K11" s="542"/>
      <c r="L11" s="542"/>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6:255" ht="22.5" customHeight="1">
      <c r="F12" s="542"/>
      <c r="I12" s="542"/>
      <c r="J12" s="54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9:255" ht="22.5" customHeight="1">
      <c r="I13" s="542"/>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6:255" ht="22.5" customHeight="1">
      <c r="F15" s="542"/>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2.5" customHeight="1">
      <c r="A16"/>
      <c r="B16"/>
      <c r="C16"/>
      <c r="D16"/>
      <c r="E16"/>
      <c r="F16" s="542"/>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I15" sqref="I15"/>
    </sheetView>
  </sheetViews>
  <sheetFormatPr defaultColWidth="9.00390625" defaultRowHeight="14.25"/>
  <cols>
    <col min="1" max="3" width="5.875" style="0" customWidth="1"/>
    <col min="5" max="5" width="14.875" style="0" customWidth="1"/>
    <col min="6" max="6" width="10.375" style="0" customWidth="1"/>
  </cols>
  <sheetData>
    <row r="1" ht="14.25" customHeight="1">
      <c r="K1" t="s">
        <v>239</v>
      </c>
    </row>
    <row r="2" spans="1:11" ht="31.5" customHeight="1">
      <c r="A2" s="63" t="s">
        <v>240</v>
      </c>
      <c r="B2" s="63"/>
      <c r="C2" s="63"/>
      <c r="D2" s="63"/>
      <c r="E2" s="63"/>
      <c r="F2" s="63"/>
      <c r="G2" s="63"/>
      <c r="H2" s="63"/>
      <c r="I2" s="63"/>
      <c r="J2" s="63"/>
      <c r="K2" s="63"/>
    </row>
    <row r="3" spans="10:11" ht="14.25" customHeight="1">
      <c r="J3" s="242" t="s">
        <v>77</v>
      </c>
      <c r="K3" s="242"/>
    </row>
    <row r="4" spans="1:11" ht="33" customHeight="1">
      <c r="A4" s="234" t="s">
        <v>95</v>
      </c>
      <c r="B4" s="234"/>
      <c r="C4" s="234"/>
      <c r="D4" s="68" t="s">
        <v>192</v>
      </c>
      <c r="E4" s="68" t="s">
        <v>129</v>
      </c>
      <c r="F4" s="68" t="s">
        <v>118</v>
      </c>
      <c r="G4" s="68"/>
      <c r="H4" s="68"/>
      <c r="I4" s="68"/>
      <c r="J4" s="68"/>
      <c r="K4" s="68"/>
    </row>
    <row r="5" spans="1:11" ht="14.25" customHeight="1">
      <c r="A5" s="68" t="s">
        <v>98</v>
      </c>
      <c r="B5" s="68" t="s">
        <v>99</v>
      </c>
      <c r="C5" s="68" t="s">
        <v>100</v>
      </c>
      <c r="D5" s="68"/>
      <c r="E5" s="68"/>
      <c r="F5" s="68" t="s">
        <v>89</v>
      </c>
      <c r="G5" s="68" t="s">
        <v>212</v>
      </c>
      <c r="H5" s="68" t="s">
        <v>209</v>
      </c>
      <c r="I5" s="68" t="s">
        <v>213</v>
      </c>
      <c r="J5" s="68" t="s">
        <v>214</v>
      </c>
      <c r="K5" s="68" t="s">
        <v>215</v>
      </c>
    </row>
    <row r="6" spans="1:11" ht="32.25" customHeight="1">
      <c r="A6" s="68"/>
      <c r="B6" s="68"/>
      <c r="C6" s="68"/>
      <c r="D6" s="68"/>
      <c r="E6" s="68"/>
      <c r="F6" s="68"/>
      <c r="G6" s="68"/>
      <c r="H6" s="68"/>
      <c r="I6" s="68"/>
      <c r="J6" s="68"/>
      <c r="K6" s="68"/>
    </row>
    <row r="7" spans="1:11" s="60" customFormat="1" ht="32.25" customHeight="1">
      <c r="A7" s="235">
        <v>201</v>
      </c>
      <c r="B7" s="235"/>
      <c r="C7" s="235"/>
      <c r="D7" s="235">
        <v>283</v>
      </c>
      <c r="E7" s="209" t="s">
        <v>101</v>
      </c>
      <c r="F7" s="236">
        <f aca="true" t="shared" si="0" ref="F7:K7">F8</f>
        <v>2</v>
      </c>
      <c r="G7" s="236">
        <f t="shared" si="0"/>
        <v>0</v>
      </c>
      <c r="H7" s="236">
        <f t="shared" si="0"/>
        <v>0</v>
      </c>
      <c r="I7" s="236">
        <f t="shared" si="0"/>
        <v>0</v>
      </c>
      <c r="J7" s="236">
        <f t="shared" si="0"/>
        <v>2</v>
      </c>
      <c r="K7" s="236">
        <f t="shared" si="0"/>
        <v>0</v>
      </c>
    </row>
    <row r="8" spans="1:11" s="60" customFormat="1" ht="32.25" customHeight="1">
      <c r="A8" s="235">
        <v>201</v>
      </c>
      <c r="B8" s="237" t="s">
        <v>102</v>
      </c>
      <c r="C8" s="235"/>
      <c r="D8" s="235">
        <v>283</v>
      </c>
      <c r="E8" s="212" t="s">
        <v>103</v>
      </c>
      <c r="F8" s="236">
        <f aca="true" t="shared" si="1" ref="F8:K8">F9</f>
        <v>2</v>
      </c>
      <c r="G8" s="236">
        <f t="shared" si="1"/>
        <v>0</v>
      </c>
      <c r="H8" s="236">
        <f t="shared" si="1"/>
        <v>0</v>
      </c>
      <c r="I8" s="236">
        <f t="shared" si="1"/>
        <v>0</v>
      </c>
      <c r="J8" s="236">
        <f t="shared" si="1"/>
        <v>2</v>
      </c>
      <c r="K8" s="236">
        <f t="shared" si="1"/>
        <v>0</v>
      </c>
    </row>
    <row r="9" spans="1:11" s="26" customFormat="1" ht="24.75" customHeight="1">
      <c r="A9" s="238">
        <v>201</v>
      </c>
      <c r="B9" s="239" t="s">
        <v>102</v>
      </c>
      <c r="C9" s="239" t="s">
        <v>104</v>
      </c>
      <c r="D9" s="238">
        <v>283</v>
      </c>
      <c r="E9" s="240" t="s">
        <v>105</v>
      </c>
      <c r="F9" s="241">
        <v>2</v>
      </c>
      <c r="G9" s="241"/>
      <c r="H9" s="241"/>
      <c r="I9" s="241"/>
      <c r="J9" s="241">
        <v>2</v>
      </c>
      <c r="K9" s="241"/>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U21"/>
  <sheetViews>
    <sheetView showGridLines="0" showZeros="0" workbookViewId="0" topLeftCell="A1">
      <selection activeCell="D12" sqref="D12"/>
    </sheetView>
  </sheetViews>
  <sheetFormatPr defaultColWidth="6.875" defaultRowHeight="12.75" customHeight="1"/>
  <cols>
    <col min="1" max="1" width="8.75390625" style="197" customWidth="1"/>
    <col min="2" max="2" width="30.125" style="197" customWidth="1"/>
    <col min="3" max="3" width="42.375" style="197" customWidth="1"/>
    <col min="4" max="5" width="11.125" style="197" customWidth="1"/>
    <col min="6" max="14" width="10.125" style="197" customWidth="1"/>
    <col min="15" max="256" width="6.875" style="197" customWidth="1"/>
  </cols>
  <sheetData>
    <row r="1" spans="1:255" ht="22.5" customHeight="1">
      <c r="A1" s="198"/>
      <c r="B1" s="198"/>
      <c r="C1" s="198"/>
      <c r="D1" s="198"/>
      <c r="E1" s="198"/>
      <c r="F1" s="198"/>
      <c r="G1" s="198"/>
      <c r="H1" s="198"/>
      <c r="I1" s="198"/>
      <c r="J1" s="198"/>
      <c r="K1" s="223"/>
      <c r="L1" s="224"/>
      <c r="N1" s="225" t="s">
        <v>241</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199" t="s">
        <v>242</v>
      </c>
      <c r="B2" s="199"/>
      <c r="C2" s="199"/>
      <c r="D2" s="199"/>
      <c r="E2" s="199"/>
      <c r="F2" s="199"/>
      <c r="G2" s="199"/>
      <c r="H2" s="199"/>
      <c r="I2" s="199"/>
      <c r="J2" s="199"/>
      <c r="K2" s="199"/>
      <c r="L2" s="199"/>
      <c r="M2" s="199"/>
      <c r="N2" s="199"/>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200"/>
      <c r="B3" s="201"/>
      <c r="C3" s="201"/>
      <c r="D3" s="200"/>
      <c r="E3" s="201"/>
      <c r="F3" s="201"/>
      <c r="G3" s="201"/>
      <c r="H3" s="200"/>
      <c r="I3" s="200"/>
      <c r="J3" s="200"/>
      <c r="K3" s="223"/>
      <c r="L3" s="226"/>
      <c r="N3" s="227" t="s">
        <v>77</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202" t="s">
        <v>243</v>
      </c>
      <c r="B4" s="202" t="s">
        <v>129</v>
      </c>
      <c r="C4" s="203" t="s">
        <v>244</v>
      </c>
      <c r="D4" s="204" t="s">
        <v>97</v>
      </c>
      <c r="E4" s="205" t="s">
        <v>81</v>
      </c>
      <c r="F4" s="205"/>
      <c r="G4" s="205"/>
      <c r="H4" s="206" t="s">
        <v>82</v>
      </c>
      <c r="I4" s="202" t="s">
        <v>83</v>
      </c>
      <c r="J4" s="202" t="s">
        <v>84</v>
      </c>
      <c r="K4" s="202" t="s">
        <v>85</v>
      </c>
      <c r="L4" s="228" t="s">
        <v>86</v>
      </c>
      <c r="M4" s="229" t="s">
        <v>87</v>
      </c>
      <c r="N4" s="230" t="s">
        <v>88</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202"/>
      <c r="B5" s="202"/>
      <c r="C5" s="203"/>
      <c r="D5" s="202"/>
      <c r="E5" s="207" t="s">
        <v>89</v>
      </c>
      <c r="F5" s="207" t="s">
        <v>90</v>
      </c>
      <c r="G5" s="207" t="s">
        <v>91</v>
      </c>
      <c r="H5" s="202"/>
      <c r="I5" s="202"/>
      <c r="J5" s="202"/>
      <c r="K5" s="202"/>
      <c r="L5" s="204"/>
      <c r="M5" s="229"/>
      <c r="N5" s="230"/>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195" customFormat="1" ht="30.75" customHeight="1">
      <c r="A6" s="208">
        <v>201</v>
      </c>
      <c r="B6" s="209" t="s">
        <v>200</v>
      </c>
      <c r="C6" s="210" t="s">
        <v>92</v>
      </c>
      <c r="D6" s="211">
        <f>D7</f>
        <v>27.5</v>
      </c>
      <c r="E6" s="211">
        <f aca="true" t="shared" si="0" ref="E6:N6">E7</f>
        <v>27.5</v>
      </c>
      <c r="F6" s="211">
        <f t="shared" si="0"/>
        <v>27.5</v>
      </c>
      <c r="G6" s="211" t="str">
        <f t="shared" si="0"/>
        <v> </v>
      </c>
      <c r="H6" s="211" t="str">
        <f t="shared" si="0"/>
        <v> </v>
      </c>
      <c r="I6" s="211" t="str">
        <f t="shared" si="0"/>
        <v> </v>
      </c>
      <c r="J6" s="211" t="str">
        <f t="shared" si="0"/>
        <v> </v>
      </c>
      <c r="K6" s="211" t="str">
        <f t="shared" si="0"/>
        <v> </v>
      </c>
      <c r="L6" s="211" t="str">
        <f t="shared" si="0"/>
        <v> </v>
      </c>
      <c r="M6" s="211" t="str">
        <f t="shared" si="0"/>
        <v> </v>
      </c>
      <c r="N6" s="211" t="str">
        <f t="shared" si="0"/>
        <v> </v>
      </c>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row>
    <row r="7" spans="1:255" s="195" customFormat="1" ht="28.5" customHeight="1">
      <c r="A7" s="208">
        <v>20103</v>
      </c>
      <c r="B7" s="212" t="s">
        <v>245</v>
      </c>
      <c r="C7" s="210" t="s">
        <v>246</v>
      </c>
      <c r="D7" s="211">
        <f>D8</f>
        <v>27.5</v>
      </c>
      <c r="E7" s="211">
        <f aca="true" t="shared" si="1" ref="E7:N7">E8</f>
        <v>27.5</v>
      </c>
      <c r="F7" s="211">
        <f t="shared" si="1"/>
        <v>27.5</v>
      </c>
      <c r="G7" s="211" t="str">
        <f t="shared" si="1"/>
        <v> </v>
      </c>
      <c r="H7" s="211" t="str">
        <f t="shared" si="1"/>
        <v> </v>
      </c>
      <c r="I7" s="211" t="str">
        <f t="shared" si="1"/>
        <v> </v>
      </c>
      <c r="J7" s="211" t="str">
        <f t="shared" si="1"/>
        <v> </v>
      </c>
      <c r="K7" s="211" t="str">
        <f t="shared" si="1"/>
        <v> </v>
      </c>
      <c r="L7" s="211" t="str">
        <f t="shared" si="1"/>
        <v> </v>
      </c>
      <c r="M7" s="211" t="str">
        <f t="shared" si="1"/>
        <v> </v>
      </c>
      <c r="N7" s="211" t="str">
        <f t="shared" si="1"/>
        <v> </v>
      </c>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row>
    <row r="8" spans="1:255" ht="22.5" customHeight="1">
      <c r="A8" s="213">
        <v>2010308</v>
      </c>
      <c r="B8" s="213" t="s">
        <v>202</v>
      </c>
      <c r="C8" s="213" t="s">
        <v>105</v>
      </c>
      <c r="D8" s="214">
        <v>27.5</v>
      </c>
      <c r="E8" s="214">
        <v>27.5</v>
      </c>
      <c r="F8" s="214">
        <v>27.5</v>
      </c>
      <c r="G8" s="214" t="s">
        <v>106</v>
      </c>
      <c r="H8" s="214" t="s">
        <v>106</v>
      </c>
      <c r="I8" s="214" t="s">
        <v>106</v>
      </c>
      <c r="J8" s="214" t="s">
        <v>106</v>
      </c>
      <c r="K8" s="214" t="s">
        <v>106</v>
      </c>
      <c r="L8" s="214" t="s">
        <v>106</v>
      </c>
      <c r="M8" s="231" t="s">
        <v>106</v>
      </c>
      <c r="N8" s="232" t="s">
        <v>106</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s="196" customFormat="1" ht="23.25" customHeight="1">
      <c r="A9" s="215"/>
      <c r="B9" s="216"/>
      <c r="C9" s="217"/>
      <c r="D9" s="218"/>
      <c r="E9" s="219"/>
      <c r="F9" s="218"/>
      <c r="G9" s="220"/>
      <c r="H9" s="220"/>
      <c r="I9" s="220"/>
      <c r="J9" s="220"/>
      <c r="K9" s="220"/>
      <c r="L9" s="219"/>
      <c r="M9" s="233"/>
      <c r="N9" s="219"/>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row>
    <row r="10" spans="1:255" ht="22.5" customHeight="1">
      <c r="A10" s="221"/>
      <c r="B10" s="221"/>
      <c r="C10" s="221"/>
      <c r="D10" s="221"/>
      <c r="E10" s="221"/>
      <c r="F10" s="221"/>
      <c r="G10" s="222"/>
      <c r="H10" s="221"/>
      <c r="I10" s="221"/>
      <c r="J10" s="221"/>
      <c r="K10" s="221"/>
      <c r="L10" s="221"/>
      <c r="M10" s="221"/>
      <c r="N10" s="221"/>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221"/>
      <c r="B11" s="221"/>
      <c r="C11" s="221"/>
      <c r="D11" s="221"/>
      <c r="E11" s="221"/>
      <c r="F11" s="221"/>
      <c r="G11" s="221"/>
      <c r="H11" s="221"/>
      <c r="I11" s="221"/>
      <c r="J11" s="221"/>
      <c r="K11" s="221"/>
      <c r="L11" s="221"/>
      <c r="M11" s="221"/>
      <c r="N11" s="22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221"/>
      <c r="B12" s="221"/>
      <c r="C12" s="221"/>
      <c r="D12" s="223"/>
      <c r="E12" s="221"/>
      <c r="F12" s="223"/>
      <c r="G12" s="221"/>
      <c r="H12" s="221"/>
      <c r="I12" s="221"/>
      <c r="J12" s="221"/>
      <c r="K12" s="221"/>
      <c r="L12" s="221"/>
      <c r="M12" s="221"/>
      <c r="N12" s="221"/>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221"/>
      <c r="B13" s="221"/>
      <c r="C13" s="221"/>
      <c r="D13" s="221"/>
      <c r="E13" s="221"/>
      <c r="F13" s="221"/>
      <c r="G13" s="221"/>
      <c r="H13" s="221"/>
      <c r="I13" s="221"/>
      <c r="J13" s="221"/>
      <c r="K13" s="221"/>
      <c r="L13" s="221"/>
      <c r="M13" s="221"/>
      <c r="N13" s="221"/>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221"/>
      <c r="B14" s="221"/>
      <c r="C14" s="221"/>
      <c r="D14" s="221"/>
      <c r="E14" s="221"/>
      <c r="F14" s="221"/>
      <c r="G14" s="221"/>
      <c r="H14" s="221"/>
      <c r="I14" s="221"/>
      <c r="J14" s="221"/>
      <c r="K14" s="221"/>
      <c r="L14" s="221"/>
      <c r="M14" s="221"/>
      <c r="N14" s="223"/>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221"/>
      <c r="B15" s="221"/>
      <c r="C15" s="221"/>
      <c r="D15" s="223"/>
      <c r="E15" s="223"/>
      <c r="F15" s="221"/>
      <c r="G15" s="221"/>
      <c r="H15" s="221"/>
      <c r="I15" s="223"/>
      <c r="J15" s="221"/>
      <c r="K15" s="221"/>
      <c r="L15" s="221"/>
      <c r="M15" s="221"/>
      <c r="N15" s="223"/>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2.5" customHeight="1">
      <c r="A16" s="221"/>
      <c r="B16" s="221"/>
      <c r="C16" s="221"/>
      <c r="D16" s="223"/>
      <c r="E16" s="223"/>
      <c r="F16" s="223"/>
      <c r="G16" s="221"/>
      <c r="H16" s="223"/>
      <c r="I16" s="223"/>
      <c r="J16" s="221"/>
      <c r="K16" s="221"/>
      <c r="L16" s="223"/>
      <c r="M16" s="221"/>
      <c r="N16" s="223"/>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s="223"/>
      <c r="B17" s="223"/>
      <c r="C17" s="221"/>
      <c r="D17" s="223"/>
      <c r="E17" s="223"/>
      <c r="F17" s="223"/>
      <c r="G17" s="221"/>
      <c r="H17" s="223"/>
      <c r="I17" s="223"/>
      <c r="J17" s="221"/>
      <c r="K17" s="223"/>
      <c r="L17" s="223"/>
      <c r="M17" s="223"/>
      <c r="N17" s="223"/>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2.5" customHeight="1">
      <c r="A18" s="223"/>
      <c r="B18" s="223"/>
      <c r="C18" s="223"/>
      <c r="D18" s="223"/>
      <c r="E18" s="223"/>
      <c r="F18" s="223"/>
      <c r="G18" s="221"/>
      <c r="H18" s="223"/>
      <c r="I18" s="223"/>
      <c r="J18" s="223"/>
      <c r="K18" s="223"/>
      <c r="L18" s="223"/>
      <c r="M18" s="223"/>
      <c r="N18" s="223"/>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5:255" ht="22.5" customHeight="1">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5:255" ht="22.5" customHeight="1">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22.5" customHeight="1">
      <c r="A21" s="223"/>
      <c r="B21" s="223"/>
      <c r="C21" s="223"/>
      <c r="D21" s="223"/>
      <c r="E21" s="223"/>
      <c r="F21" s="223"/>
      <c r="G21" s="223"/>
      <c r="H21" s="223"/>
      <c r="I21" s="221"/>
      <c r="J21" s="223"/>
      <c r="K21" s="223"/>
      <c r="L21" s="223"/>
      <c r="M21" s="223"/>
      <c r="N21" s="223"/>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16"/>
  <sheetViews>
    <sheetView showGridLines="0" showZeros="0" workbookViewId="0" topLeftCell="A1">
      <selection activeCell="T23" sqref="T23"/>
    </sheetView>
  </sheetViews>
  <sheetFormatPr defaultColWidth="6.875" defaultRowHeight="12.75" customHeight="1"/>
  <cols>
    <col min="1" max="3" width="4.00390625" style="149" customWidth="1"/>
    <col min="4" max="4" width="9.625" style="149" customWidth="1"/>
    <col min="5" max="5" width="23.125" style="149" customWidth="1"/>
    <col min="6" max="6" width="8.875" style="149" customWidth="1"/>
    <col min="7" max="7" width="8.125" style="149" customWidth="1"/>
    <col min="8" max="10" width="7.125" style="149" customWidth="1"/>
    <col min="11" max="11" width="7.75390625" style="149" customWidth="1"/>
    <col min="12" max="19" width="7.125" style="149" customWidth="1"/>
    <col min="20" max="21" width="7.25390625" style="149" customWidth="1"/>
    <col min="22" max="16384" width="6.875" style="149" customWidth="1"/>
  </cols>
  <sheetData>
    <row r="1" spans="1:21" ht="24.75" customHeight="1">
      <c r="A1" s="150"/>
      <c r="B1" s="150"/>
      <c r="C1" s="150"/>
      <c r="D1" s="150"/>
      <c r="E1" s="150"/>
      <c r="F1" s="150"/>
      <c r="G1" s="150"/>
      <c r="H1" s="150"/>
      <c r="I1" s="150"/>
      <c r="J1" s="150"/>
      <c r="K1" s="150"/>
      <c r="L1" s="150"/>
      <c r="M1" s="150"/>
      <c r="N1" s="150"/>
      <c r="O1" s="150"/>
      <c r="P1" s="150"/>
      <c r="Q1" s="174"/>
      <c r="R1" s="174"/>
      <c r="S1" s="181"/>
      <c r="T1" s="181"/>
      <c r="U1" s="150" t="s">
        <v>247</v>
      </c>
    </row>
    <row r="2" spans="1:21" ht="24.75" customHeight="1">
      <c r="A2" s="151" t="s">
        <v>248</v>
      </c>
      <c r="B2" s="151"/>
      <c r="C2" s="151"/>
      <c r="D2" s="151"/>
      <c r="E2" s="151"/>
      <c r="F2" s="151"/>
      <c r="G2" s="151"/>
      <c r="H2" s="151"/>
      <c r="I2" s="151"/>
      <c r="J2" s="151"/>
      <c r="K2" s="151"/>
      <c r="L2" s="151"/>
      <c r="M2" s="151"/>
      <c r="N2" s="151"/>
      <c r="O2" s="151"/>
      <c r="P2" s="151"/>
      <c r="Q2" s="151"/>
      <c r="R2" s="151"/>
      <c r="S2" s="151"/>
      <c r="T2" s="151"/>
      <c r="U2" s="151"/>
    </row>
    <row r="3" spans="1:22" ht="24.75" customHeight="1">
      <c r="A3" s="152"/>
      <c r="B3" s="153"/>
      <c r="C3" s="154"/>
      <c r="D3" s="150"/>
      <c r="E3" s="150"/>
      <c r="F3" s="150"/>
      <c r="G3" s="150"/>
      <c r="H3" s="150"/>
      <c r="I3" s="150"/>
      <c r="J3" s="150"/>
      <c r="K3" s="150"/>
      <c r="L3" s="150"/>
      <c r="M3" s="150"/>
      <c r="N3" s="150"/>
      <c r="O3" s="150"/>
      <c r="P3" s="150"/>
      <c r="Q3" s="182"/>
      <c r="R3" s="182"/>
      <c r="S3" s="183"/>
      <c r="T3" s="184" t="s">
        <v>77</v>
      </c>
      <c r="U3" s="184"/>
      <c r="V3" s="185"/>
    </row>
    <row r="4" spans="1:22" ht="24.75" customHeight="1">
      <c r="A4" s="155" t="s">
        <v>109</v>
      </c>
      <c r="B4" s="155"/>
      <c r="C4" s="156"/>
      <c r="D4" s="157" t="s">
        <v>78</v>
      </c>
      <c r="E4" s="157" t="s">
        <v>96</v>
      </c>
      <c r="F4" s="158" t="s">
        <v>110</v>
      </c>
      <c r="G4" s="159" t="s">
        <v>111</v>
      </c>
      <c r="H4" s="155"/>
      <c r="I4" s="155"/>
      <c r="J4" s="156"/>
      <c r="K4" s="160" t="s">
        <v>112</v>
      </c>
      <c r="L4" s="177"/>
      <c r="M4" s="177"/>
      <c r="N4" s="177"/>
      <c r="O4" s="177"/>
      <c r="P4" s="177"/>
      <c r="Q4" s="177"/>
      <c r="R4" s="186"/>
      <c r="S4" s="187" t="s">
        <v>113</v>
      </c>
      <c r="T4" s="188" t="s">
        <v>114</v>
      </c>
      <c r="U4" s="188" t="s">
        <v>115</v>
      </c>
      <c r="V4" s="185"/>
    </row>
    <row r="5" spans="1:22" ht="24.75" customHeight="1">
      <c r="A5" s="160" t="s">
        <v>98</v>
      </c>
      <c r="B5" s="157" t="s">
        <v>99</v>
      </c>
      <c r="C5" s="157" t="s">
        <v>100</v>
      </c>
      <c r="D5" s="157"/>
      <c r="E5" s="157"/>
      <c r="F5" s="158"/>
      <c r="G5" s="157" t="s">
        <v>80</v>
      </c>
      <c r="H5" s="157" t="s">
        <v>116</v>
      </c>
      <c r="I5" s="157" t="s">
        <v>117</v>
      </c>
      <c r="J5" s="158" t="s">
        <v>118</v>
      </c>
      <c r="K5" s="178" t="s">
        <v>80</v>
      </c>
      <c r="L5" s="134" t="s">
        <v>119</v>
      </c>
      <c r="M5" s="134" t="s">
        <v>120</v>
      </c>
      <c r="N5" s="134" t="s">
        <v>121</v>
      </c>
      <c r="O5" s="134" t="s">
        <v>122</v>
      </c>
      <c r="P5" s="134" t="s">
        <v>123</v>
      </c>
      <c r="Q5" s="134" t="s">
        <v>124</v>
      </c>
      <c r="R5" s="134" t="s">
        <v>125</v>
      </c>
      <c r="S5" s="189"/>
      <c r="T5" s="188"/>
      <c r="U5" s="188"/>
      <c r="V5" s="185"/>
    </row>
    <row r="6" spans="1:21" ht="30.75" customHeight="1">
      <c r="A6" s="160"/>
      <c r="B6" s="157"/>
      <c r="C6" s="157"/>
      <c r="D6" s="157"/>
      <c r="E6" s="158"/>
      <c r="F6" s="161" t="s">
        <v>97</v>
      </c>
      <c r="G6" s="157"/>
      <c r="H6" s="157"/>
      <c r="I6" s="157"/>
      <c r="J6" s="158"/>
      <c r="K6" s="179"/>
      <c r="L6" s="134"/>
      <c r="M6" s="134"/>
      <c r="N6" s="134"/>
      <c r="O6" s="134"/>
      <c r="P6" s="134"/>
      <c r="Q6" s="134"/>
      <c r="R6" s="134"/>
      <c r="S6" s="190"/>
      <c r="T6" s="188"/>
      <c r="U6" s="188"/>
    </row>
    <row r="7" spans="1:21" ht="24.75" customHeight="1">
      <c r="A7" s="162" t="s">
        <v>226</v>
      </c>
      <c r="B7" s="162" t="s">
        <v>226</v>
      </c>
      <c r="C7" s="162" t="s">
        <v>226</v>
      </c>
      <c r="D7" s="162" t="s">
        <v>226</v>
      </c>
      <c r="E7" s="162" t="s">
        <v>226</v>
      </c>
      <c r="F7" s="163">
        <v>1</v>
      </c>
      <c r="G7" s="162">
        <v>2</v>
      </c>
      <c r="H7" s="162">
        <v>3</v>
      </c>
      <c r="I7" s="162">
        <v>4</v>
      </c>
      <c r="J7" s="162">
        <v>5</v>
      </c>
      <c r="K7" s="162">
        <v>6</v>
      </c>
      <c r="L7" s="162">
        <v>7</v>
      </c>
      <c r="M7" s="162">
        <v>8</v>
      </c>
      <c r="N7" s="162">
        <v>9</v>
      </c>
      <c r="O7" s="162">
        <v>10</v>
      </c>
      <c r="P7" s="162">
        <v>11</v>
      </c>
      <c r="Q7" s="162">
        <v>12</v>
      </c>
      <c r="R7" s="162">
        <v>13</v>
      </c>
      <c r="S7" s="162">
        <v>14</v>
      </c>
      <c r="T7" s="163">
        <v>15</v>
      </c>
      <c r="U7" s="163">
        <v>16</v>
      </c>
    </row>
    <row r="8" spans="1:21" s="148" customFormat="1" ht="24.75" customHeight="1">
      <c r="A8" s="164"/>
      <c r="B8" s="164"/>
      <c r="C8" s="165"/>
      <c r="D8" s="166"/>
      <c r="E8" s="167"/>
      <c r="F8" s="168"/>
      <c r="G8" s="169"/>
      <c r="H8" s="169"/>
      <c r="I8" s="169"/>
      <c r="J8" s="169"/>
      <c r="K8" s="169"/>
      <c r="L8" s="169"/>
      <c r="M8" s="180"/>
      <c r="N8" s="169"/>
      <c r="O8" s="169"/>
      <c r="P8" s="169"/>
      <c r="Q8" s="169"/>
      <c r="R8" s="169"/>
      <c r="S8" s="191"/>
      <c r="T8" s="191"/>
      <c r="U8" s="192"/>
    </row>
    <row r="9" spans="1:21" ht="24.75" customHeight="1">
      <c r="A9" s="170" t="s">
        <v>249</v>
      </c>
      <c r="B9" s="171"/>
      <c r="C9" s="171"/>
      <c r="D9" s="171"/>
      <c r="E9" s="172"/>
      <c r="F9" s="173"/>
      <c r="G9" s="173"/>
      <c r="H9" s="173"/>
      <c r="I9" s="173"/>
      <c r="J9" s="173"/>
      <c r="K9" s="173"/>
      <c r="L9" s="173"/>
      <c r="M9" s="173"/>
      <c r="N9" s="173"/>
      <c r="O9" s="173"/>
      <c r="P9" s="173"/>
      <c r="Q9" s="173"/>
      <c r="R9" s="173"/>
      <c r="S9" s="193"/>
      <c r="T9" s="193"/>
      <c r="U9" s="193"/>
    </row>
    <row r="10" spans="1:21" ht="18.75" customHeight="1">
      <c r="A10" s="171"/>
      <c r="B10" s="171"/>
      <c r="C10" s="171"/>
      <c r="D10" s="171"/>
      <c r="E10" s="172"/>
      <c r="F10" s="173"/>
      <c r="G10" s="174"/>
      <c r="H10" s="173"/>
      <c r="I10" s="173"/>
      <c r="J10" s="173"/>
      <c r="K10" s="173"/>
      <c r="L10" s="173"/>
      <c r="M10" s="173"/>
      <c r="N10" s="173"/>
      <c r="O10" s="173"/>
      <c r="P10" s="173"/>
      <c r="Q10" s="173"/>
      <c r="R10" s="173"/>
      <c r="S10" s="193"/>
      <c r="T10" s="193"/>
      <c r="U10" s="193"/>
    </row>
    <row r="11" spans="1:21" ht="18.75" customHeight="1">
      <c r="A11" s="175"/>
      <c r="B11" s="171"/>
      <c r="C11" s="171"/>
      <c r="D11" s="171"/>
      <c r="E11" s="172"/>
      <c r="F11" s="173"/>
      <c r="G11" s="174"/>
      <c r="H11" s="173"/>
      <c r="I11" s="173"/>
      <c r="J11" s="173"/>
      <c r="K11" s="173"/>
      <c r="L11" s="173"/>
      <c r="M11" s="173"/>
      <c r="N11" s="173"/>
      <c r="O11" s="173"/>
      <c r="P11" s="173"/>
      <c r="Q11" s="173"/>
      <c r="R11" s="173"/>
      <c r="S11" s="193"/>
      <c r="T11" s="193"/>
      <c r="U11" s="193"/>
    </row>
    <row r="12" spans="1:21" ht="18.75" customHeight="1">
      <c r="A12" s="175"/>
      <c r="B12" s="171"/>
      <c r="C12" s="171"/>
      <c r="D12" s="171"/>
      <c r="E12" s="172"/>
      <c r="F12" s="173"/>
      <c r="G12" s="173"/>
      <c r="H12" s="173"/>
      <c r="I12" s="173"/>
      <c r="J12" s="173"/>
      <c r="K12" s="173"/>
      <c r="L12" s="173"/>
      <c r="M12" s="173"/>
      <c r="N12" s="173"/>
      <c r="O12" s="173"/>
      <c r="P12" s="173"/>
      <c r="Q12" s="173"/>
      <c r="R12" s="173"/>
      <c r="S12" s="193"/>
      <c r="T12" s="193"/>
      <c r="U12" s="194"/>
    </row>
    <row r="13" spans="1:21" ht="18.75" customHeight="1">
      <c r="A13" s="175"/>
      <c r="B13" s="175"/>
      <c r="C13" s="171"/>
      <c r="D13" s="171"/>
      <c r="E13" s="172"/>
      <c r="F13" s="173"/>
      <c r="G13" s="173"/>
      <c r="H13" s="173"/>
      <c r="I13" s="173"/>
      <c r="J13" s="173"/>
      <c r="K13" s="173"/>
      <c r="L13" s="173"/>
      <c r="M13" s="173"/>
      <c r="N13" s="173"/>
      <c r="O13" s="173"/>
      <c r="P13" s="173"/>
      <c r="Q13" s="173"/>
      <c r="R13" s="173"/>
      <c r="S13" s="193"/>
      <c r="T13" s="193"/>
      <c r="U13" s="194"/>
    </row>
    <row r="14" spans="1:21" ht="18.75" customHeight="1">
      <c r="A14" s="175"/>
      <c r="B14" s="175"/>
      <c r="C14" s="175"/>
      <c r="D14" s="171"/>
      <c r="E14" s="172"/>
      <c r="F14" s="173"/>
      <c r="G14" s="173"/>
      <c r="H14" s="173"/>
      <c r="I14" s="173"/>
      <c r="J14" s="173"/>
      <c r="K14" s="173"/>
      <c r="L14" s="173"/>
      <c r="M14" s="173"/>
      <c r="N14" s="173"/>
      <c r="O14" s="173"/>
      <c r="P14" s="173"/>
      <c r="Q14" s="173"/>
      <c r="R14" s="173"/>
      <c r="S14" s="193"/>
      <c r="T14" s="193"/>
      <c r="U14" s="194"/>
    </row>
    <row r="15" spans="1:21" ht="18.75" customHeight="1">
      <c r="A15" s="175"/>
      <c r="B15" s="175"/>
      <c r="C15" s="175"/>
      <c r="D15" s="171"/>
      <c r="E15" s="172"/>
      <c r="F15" s="173"/>
      <c r="G15" s="173"/>
      <c r="H15" s="173"/>
      <c r="I15" s="173"/>
      <c r="J15" s="173"/>
      <c r="K15" s="173"/>
      <c r="L15" s="173"/>
      <c r="M15" s="173"/>
      <c r="N15" s="173"/>
      <c r="O15" s="173"/>
      <c r="P15" s="173"/>
      <c r="Q15" s="173"/>
      <c r="R15" s="173"/>
      <c r="S15" s="193"/>
      <c r="T15" s="194"/>
      <c r="U15" s="194"/>
    </row>
    <row r="16" spans="1:21" ht="18.75" customHeight="1">
      <c r="A16" s="175"/>
      <c r="B16" s="175"/>
      <c r="C16" s="175"/>
      <c r="D16" s="175"/>
      <c r="E16" s="176"/>
      <c r="F16" s="173"/>
      <c r="G16" s="174"/>
      <c r="H16" s="174"/>
      <c r="I16" s="174"/>
      <c r="J16" s="174"/>
      <c r="K16" s="174"/>
      <c r="L16" s="174"/>
      <c r="M16" s="174"/>
      <c r="N16" s="174"/>
      <c r="O16" s="174"/>
      <c r="P16" s="173"/>
      <c r="Q16" s="173"/>
      <c r="R16" s="173"/>
      <c r="S16" s="194"/>
      <c r="T16" s="194"/>
      <c r="U16" s="194"/>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O22" sqref="O22"/>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62"/>
      <c r="B1" s="62"/>
      <c r="C1" s="62"/>
      <c r="D1" s="62"/>
      <c r="E1" s="62"/>
      <c r="F1" s="62"/>
      <c r="G1" s="62"/>
      <c r="H1" s="62"/>
      <c r="I1" s="62"/>
      <c r="J1" s="62"/>
      <c r="K1" s="62"/>
      <c r="L1" s="62"/>
      <c r="M1" s="62"/>
      <c r="N1" s="62"/>
      <c r="O1" s="62"/>
      <c r="P1" s="62"/>
      <c r="Q1" s="62"/>
      <c r="R1" s="62"/>
      <c r="S1" s="62"/>
      <c r="T1" s="62"/>
      <c r="U1" s="77" t="s">
        <v>250</v>
      </c>
    </row>
    <row r="2" spans="1:21" ht="24.75" customHeight="1">
      <c r="A2" s="63" t="s">
        <v>251</v>
      </c>
      <c r="B2" s="63"/>
      <c r="C2" s="63"/>
      <c r="D2" s="63"/>
      <c r="E2" s="63"/>
      <c r="F2" s="63"/>
      <c r="G2" s="63"/>
      <c r="H2" s="63"/>
      <c r="I2" s="63"/>
      <c r="J2" s="63"/>
      <c r="K2" s="63"/>
      <c r="L2" s="63"/>
      <c r="M2" s="63"/>
      <c r="N2" s="63"/>
      <c r="O2" s="63"/>
      <c r="P2" s="63"/>
      <c r="Q2" s="63"/>
      <c r="R2" s="63"/>
      <c r="S2" s="63"/>
      <c r="T2" s="63"/>
      <c r="U2" s="63"/>
    </row>
    <row r="3" spans="1:21" ht="19.5" customHeight="1">
      <c r="A3" s="62"/>
      <c r="B3" s="62"/>
      <c r="C3" s="62"/>
      <c r="D3" s="62"/>
      <c r="E3" s="62"/>
      <c r="F3" s="62"/>
      <c r="G3" s="62"/>
      <c r="H3" s="62"/>
      <c r="I3" s="62"/>
      <c r="J3" s="62"/>
      <c r="K3" s="62"/>
      <c r="L3" s="62"/>
      <c r="M3" s="62"/>
      <c r="N3" s="62"/>
      <c r="O3" s="62"/>
      <c r="P3" s="62"/>
      <c r="Q3" s="62"/>
      <c r="R3" s="62"/>
      <c r="S3" s="62"/>
      <c r="T3" s="78" t="s">
        <v>77</v>
      </c>
      <c r="U3" s="78"/>
    </row>
    <row r="4" spans="1:21" ht="27.75" customHeight="1">
      <c r="A4" s="64" t="s">
        <v>109</v>
      </c>
      <c r="B4" s="65"/>
      <c r="C4" s="66"/>
      <c r="D4" s="67" t="s">
        <v>128</v>
      </c>
      <c r="E4" s="67" t="s">
        <v>129</v>
      </c>
      <c r="F4" s="67" t="s">
        <v>97</v>
      </c>
      <c r="G4" s="68" t="s">
        <v>130</v>
      </c>
      <c r="H4" s="68" t="s">
        <v>131</v>
      </c>
      <c r="I4" s="68" t="s">
        <v>132</v>
      </c>
      <c r="J4" s="68" t="s">
        <v>133</v>
      </c>
      <c r="K4" s="68" t="s">
        <v>134</v>
      </c>
      <c r="L4" s="68" t="s">
        <v>135</v>
      </c>
      <c r="M4" s="68" t="s">
        <v>120</v>
      </c>
      <c r="N4" s="68" t="s">
        <v>136</v>
      </c>
      <c r="O4" s="68" t="s">
        <v>118</v>
      </c>
      <c r="P4" s="68" t="s">
        <v>122</v>
      </c>
      <c r="Q4" s="68" t="s">
        <v>121</v>
      </c>
      <c r="R4" s="68" t="s">
        <v>137</v>
      </c>
      <c r="S4" s="68" t="s">
        <v>138</v>
      </c>
      <c r="T4" s="68" t="s">
        <v>139</v>
      </c>
      <c r="U4" s="68" t="s">
        <v>125</v>
      </c>
    </row>
    <row r="5" spans="1:21" ht="13.5" customHeight="1">
      <c r="A5" s="67" t="s">
        <v>98</v>
      </c>
      <c r="B5" s="67" t="s">
        <v>99</v>
      </c>
      <c r="C5" s="67" t="s">
        <v>100</v>
      </c>
      <c r="D5" s="69"/>
      <c r="E5" s="69"/>
      <c r="F5" s="69"/>
      <c r="G5" s="68"/>
      <c r="H5" s="68"/>
      <c r="I5" s="68"/>
      <c r="J5" s="68"/>
      <c r="K5" s="68"/>
      <c r="L5" s="68"/>
      <c r="M5" s="68"/>
      <c r="N5" s="68"/>
      <c r="O5" s="68"/>
      <c r="P5" s="68"/>
      <c r="Q5" s="68"/>
      <c r="R5" s="68"/>
      <c r="S5" s="68"/>
      <c r="T5" s="68"/>
      <c r="U5" s="68"/>
    </row>
    <row r="6" spans="1:21" ht="18" customHeight="1">
      <c r="A6" s="70"/>
      <c r="B6" s="70"/>
      <c r="C6" s="70"/>
      <c r="D6" s="70"/>
      <c r="E6" s="70"/>
      <c r="F6" s="70"/>
      <c r="G6" s="68"/>
      <c r="H6" s="68"/>
      <c r="I6" s="68"/>
      <c r="J6" s="68"/>
      <c r="K6" s="68"/>
      <c r="L6" s="68"/>
      <c r="M6" s="68"/>
      <c r="N6" s="68"/>
      <c r="O6" s="68"/>
      <c r="P6" s="68"/>
      <c r="Q6" s="68"/>
      <c r="R6" s="68"/>
      <c r="S6" s="68"/>
      <c r="T6" s="68"/>
      <c r="U6" s="68"/>
    </row>
    <row r="7" spans="1:21" s="26" customFormat="1" ht="29.25" customHeight="1">
      <c r="A7" s="101"/>
      <c r="B7" s="101"/>
      <c r="C7" s="101"/>
      <c r="D7" s="101"/>
      <c r="E7" s="102"/>
      <c r="F7" s="147"/>
      <c r="G7" s="103"/>
      <c r="H7" s="103"/>
      <c r="I7" s="103"/>
      <c r="J7" s="103"/>
      <c r="K7" s="103"/>
      <c r="L7" s="103"/>
      <c r="M7" s="103"/>
      <c r="N7" s="103"/>
      <c r="O7" s="103"/>
      <c r="P7" s="103"/>
      <c r="Q7" s="103"/>
      <c r="R7" s="103"/>
      <c r="S7" s="103"/>
      <c r="T7" s="103"/>
      <c r="U7" s="103"/>
    </row>
    <row r="8" ht="14.25">
      <c r="A8" t="s">
        <v>249</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17"/>
  <sheetViews>
    <sheetView showGridLines="0" showZeros="0" workbookViewId="0" topLeftCell="A4">
      <selection activeCell="H12" sqref="H12"/>
    </sheetView>
  </sheetViews>
  <sheetFormatPr defaultColWidth="6.875" defaultRowHeight="12.75" customHeight="1"/>
  <cols>
    <col min="1" max="3" width="4.00390625" style="105" customWidth="1"/>
    <col min="4" max="4" width="9.625" style="105" customWidth="1"/>
    <col min="5" max="5" width="22.50390625" style="105" customWidth="1"/>
    <col min="6" max="7" width="8.50390625" style="105" customWidth="1"/>
    <col min="8" max="10" width="7.25390625" style="105" customWidth="1"/>
    <col min="11" max="11" width="8.50390625" style="105" customWidth="1"/>
    <col min="12" max="19" width="7.25390625" style="105" customWidth="1"/>
    <col min="20" max="21" width="7.75390625" style="105" customWidth="1"/>
    <col min="22" max="16384" width="6.875" style="105" customWidth="1"/>
  </cols>
  <sheetData>
    <row r="1" spans="1:21" ht="24.75" customHeight="1">
      <c r="A1" s="106"/>
      <c r="B1" s="106"/>
      <c r="C1" s="106"/>
      <c r="D1" s="106"/>
      <c r="E1" s="106"/>
      <c r="F1" s="106"/>
      <c r="G1" s="106"/>
      <c r="H1" s="106"/>
      <c r="I1" s="106"/>
      <c r="J1" s="106"/>
      <c r="K1" s="106"/>
      <c r="L1" s="106"/>
      <c r="M1" s="106"/>
      <c r="N1" s="106"/>
      <c r="O1" s="106"/>
      <c r="P1" s="106"/>
      <c r="Q1" s="130"/>
      <c r="R1" s="130"/>
      <c r="S1" s="135"/>
      <c r="T1" s="135"/>
      <c r="U1" s="106" t="s">
        <v>252</v>
      </c>
    </row>
    <row r="2" spans="1:21" ht="24.75" customHeight="1">
      <c r="A2" s="107" t="s">
        <v>253</v>
      </c>
      <c r="B2" s="107"/>
      <c r="C2" s="107"/>
      <c r="D2" s="107"/>
      <c r="E2" s="107"/>
      <c r="F2" s="107"/>
      <c r="G2" s="107"/>
      <c r="H2" s="107"/>
      <c r="I2" s="107"/>
      <c r="J2" s="107"/>
      <c r="K2" s="107"/>
      <c r="L2" s="107"/>
      <c r="M2" s="107"/>
      <c r="N2" s="107"/>
      <c r="O2" s="107"/>
      <c r="P2" s="107"/>
      <c r="Q2" s="107"/>
      <c r="R2" s="107"/>
      <c r="S2" s="107"/>
      <c r="T2" s="107"/>
      <c r="U2" s="107"/>
    </row>
    <row r="3" spans="1:22" ht="24.75" customHeight="1">
      <c r="A3" s="108"/>
      <c r="B3" s="109"/>
      <c r="C3" s="110"/>
      <c r="D3" s="106"/>
      <c r="E3" s="106"/>
      <c r="F3" s="106"/>
      <c r="G3" s="106"/>
      <c r="H3" s="106"/>
      <c r="I3" s="106"/>
      <c r="J3" s="106"/>
      <c r="K3" s="106"/>
      <c r="L3" s="106"/>
      <c r="M3" s="106"/>
      <c r="N3" s="106"/>
      <c r="O3" s="106"/>
      <c r="P3" s="106"/>
      <c r="Q3" s="136"/>
      <c r="R3" s="136"/>
      <c r="S3" s="137"/>
      <c r="T3" s="138" t="s">
        <v>77</v>
      </c>
      <c r="U3" s="138"/>
      <c r="V3" s="139"/>
    </row>
    <row r="4" spans="1:22" ht="24.75" customHeight="1">
      <c r="A4" s="111" t="s">
        <v>109</v>
      </c>
      <c r="B4" s="111"/>
      <c r="C4" s="111"/>
      <c r="D4" s="112" t="s">
        <v>78</v>
      </c>
      <c r="E4" s="113" t="s">
        <v>96</v>
      </c>
      <c r="F4" s="113" t="s">
        <v>110</v>
      </c>
      <c r="G4" s="111" t="s">
        <v>111</v>
      </c>
      <c r="H4" s="111"/>
      <c r="I4" s="111"/>
      <c r="J4" s="113"/>
      <c r="K4" s="113" t="s">
        <v>112</v>
      </c>
      <c r="L4" s="112"/>
      <c r="M4" s="112"/>
      <c r="N4" s="112"/>
      <c r="O4" s="112"/>
      <c r="P4" s="112"/>
      <c r="Q4" s="112"/>
      <c r="R4" s="140"/>
      <c r="S4" s="141" t="s">
        <v>113</v>
      </c>
      <c r="T4" s="142" t="s">
        <v>114</v>
      </c>
      <c r="U4" s="142" t="s">
        <v>115</v>
      </c>
      <c r="V4" s="139"/>
    </row>
    <row r="5" spans="1:22" ht="24.75" customHeight="1">
      <c r="A5" s="114" t="s">
        <v>98</v>
      </c>
      <c r="B5" s="114" t="s">
        <v>99</v>
      </c>
      <c r="C5" s="114" t="s">
        <v>100</v>
      </c>
      <c r="D5" s="113"/>
      <c r="E5" s="113"/>
      <c r="F5" s="111"/>
      <c r="G5" s="114" t="s">
        <v>80</v>
      </c>
      <c r="H5" s="114" t="s">
        <v>116</v>
      </c>
      <c r="I5" s="114" t="s">
        <v>117</v>
      </c>
      <c r="J5" s="132" t="s">
        <v>118</v>
      </c>
      <c r="K5" s="133" t="s">
        <v>80</v>
      </c>
      <c r="L5" s="134" t="s">
        <v>119</v>
      </c>
      <c r="M5" s="134" t="s">
        <v>120</v>
      </c>
      <c r="N5" s="134" t="s">
        <v>121</v>
      </c>
      <c r="O5" s="134" t="s">
        <v>122</v>
      </c>
      <c r="P5" s="134" t="s">
        <v>123</v>
      </c>
      <c r="Q5" s="134" t="s">
        <v>124</v>
      </c>
      <c r="R5" s="134" t="s">
        <v>125</v>
      </c>
      <c r="S5" s="142"/>
      <c r="T5" s="142"/>
      <c r="U5" s="142"/>
      <c r="V5" s="139"/>
    </row>
    <row r="6" spans="1:21" ht="30.75" customHeight="1">
      <c r="A6" s="113"/>
      <c r="B6" s="113"/>
      <c r="C6" s="113"/>
      <c r="D6" s="113"/>
      <c r="E6" s="111"/>
      <c r="F6" s="115" t="s">
        <v>97</v>
      </c>
      <c r="G6" s="113"/>
      <c r="H6" s="113"/>
      <c r="I6" s="113"/>
      <c r="J6" s="111"/>
      <c r="K6" s="112"/>
      <c r="L6" s="134"/>
      <c r="M6" s="134"/>
      <c r="N6" s="134"/>
      <c r="O6" s="134"/>
      <c r="P6" s="134"/>
      <c r="Q6" s="134"/>
      <c r="R6" s="134"/>
      <c r="S6" s="142"/>
      <c r="T6" s="142"/>
      <c r="U6" s="142"/>
    </row>
    <row r="7" spans="1:21" ht="24.75" customHeight="1">
      <c r="A7" s="116" t="s">
        <v>226</v>
      </c>
      <c r="B7" s="116" t="s">
        <v>226</v>
      </c>
      <c r="C7" s="116" t="s">
        <v>226</v>
      </c>
      <c r="D7" s="116" t="s">
        <v>226</v>
      </c>
      <c r="E7" s="116" t="s">
        <v>226</v>
      </c>
      <c r="F7" s="117">
        <v>1</v>
      </c>
      <c r="G7" s="116">
        <v>2</v>
      </c>
      <c r="H7" s="116">
        <v>3</v>
      </c>
      <c r="I7" s="116">
        <v>4</v>
      </c>
      <c r="J7" s="116">
        <v>5</v>
      </c>
      <c r="K7" s="116">
        <v>6</v>
      </c>
      <c r="L7" s="116">
        <v>7</v>
      </c>
      <c r="M7" s="116">
        <v>8</v>
      </c>
      <c r="N7" s="116">
        <v>9</v>
      </c>
      <c r="O7" s="116">
        <v>10</v>
      </c>
      <c r="P7" s="116">
        <v>11</v>
      </c>
      <c r="Q7" s="116">
        <v>12</v>
      </c>
      <c r="R7" s="116">
        <v>13</v>
      </c>
      <c r="S7" s="116">
        <v>14</v>
      </c>
      <c r="T7" s="117">
        <v>15</v>
      </c>
      <c r="U7" s="117">
        <v>16</v>
      </c>
    </row>
    <row r="8" spans="1:21" s="104" customFormat="1" ht="24.75" customHeight="1">
      <c r="A8" s="118"/>
      <c r="B8" s="118"/>
      <c r="C8" s="119"/>
      <c r="D8" s="120"/>
      <c r="E8" s="121"/>
      <c r="F8" s="122"/>
      <c r="G8" s="123"/>
      <c r="H8" s="124"/>
      <c r="I8" s="124"/>
      <c r="J8" s="124"/>
      <c r="K8" s="124"/>
      <c r="L8" s="124"/>
      <c r="M8" s="124"/>
      <c r="N8" s="124"/>
      <c r="O8" s="124"/>
      <c r="P8" s="124"/>
      <c r="Q8" s="124"/>
      <c r="R8" s="124"/>
      <c r="S8" s="143"/>
      <c r="T8" s="143"/>
      <c r="U8" s="144"/>
    </row>
    <row r="9" spans="1:21" ht="27" customHeight="1">
      <c r="A9" s="125" t="s">
        <v>254</v>
      </c>
      <c r="B9" s="126"/>
      <c r="C9" s="126"/>
      <c r="D9" s="126"/>
      <c r="E9" s="127"/>
      <c r="F9" s="128"/>
      <c r="G9" s="128"/>
      <c r="H9" s="128"/>
      <c r="I9" s="128"/>
      <c r="J9" s="128"/>
      <c r="K9" s="128"/>
      <c r="L9" s="128"/>
      <c r="M9" s="128"/>
      <c r="N9" s="128"/>
      <c r="O9" s="128"/>
      <c r="P9" s="128"/>
      <c r="Q9" s="128"/>
      <c r="R9" s="128"/>
      <c r="S9" s="145"/>
      <c r="T9" s="145"/>
      <c r="U9" s="145"/>
    </row>
    <row r="10" spans="1:21" ht="18.75" customHeight="1">
      <c r="A10" s="126"/>
      <c r="B10" s="126"/>
      <c r="C10" s="126"/>
      <c r="D10" s="126"/>
      <c r="E10" s="127"/>
      <c r="F10" s="128"/>
      <c r="G10" s="128"/>
      <c r="H10" s="128"/>
      <c r="I10" s="128"/>
      <c r="J10" s="128"/>
      <c r="K10" s="128"/>
      <c r="L10" s="128"/>
      <c r="M10" s="128"/>
      <c r="N10" s="128"/>
      <c r="O10" s="128"/>
      <c r="P10" s="128"/>
      <c r="Q10" s="128"/>
      <c r="R10" s="128"/>
      <c r="S10" s="145"/>
      <c r="T10" s="145"/>
      <c r="U10" s="145"/>
    </row>
    <row r="11" spans="1:21" ht="18.75" customHeight="1">
      <c r="A11" s="126"/>
      <c r="B11" s="126"/>
      <c r="C11" s="126"/>
      <c r="D11" s="126"/>
      <c r="E11" s="127"/>
      <c r="F11" s="128"/>
      <c r="G11" s="128"/>
      <c r="H11" s="128"/>
      <c r="I11" s="128"/>
      <c r="J11" s="128"/>
      <c r="K11" s="128"/>
      <c r="L11" s="128"/>
      <c r="M11" s="128"/>
      <c r="N11" s="128"/>
      <c r="O11" s="128"/>
      <c r="P11" s="128"/>
      <c r="Q11" s="128"/>
      <c r="R11" s="128"/>
      <c r="S11" s="145"/>
      <c r="T11" s="145"/>
      <c r="U11" s="145"/>
    </row>
    <row r="12" spans="1:21" ht="18.75" customHeight="1">
      <c r="A12" s="126"/>
      <c r="B12" s="126"/>
      <c r="C12" s="126"/>
      <c r="D12" s="126"/>
      <c r="E12" s="127"/>
      <c r="F12" s="128"/>
      <c r="G12" s="128"/>
      <c r="H12" s="128"/>
      <c r="I12" s="128"/>
      <c r="J12" s="128"/>
      <c r="K12" s="128"/>
      <c r="L12" s="128"/>
      <c r="M12" s="128"/>
      <c r="N12" s="128"/>
      <c r="O12" s="128"/>
      <c r="P12" s="128"/>
      <c r="Q12" s="128"/>
      <c r="R12" s="128"/>
      <c r="S12" s="145"/>
      <c r="T12" s="145"/>
      <c r="U12" s="145"/>
    </row>
    <row r="13" spans="1:21" ht="18.75" customHeight="1">
      <c r="A13" s="126"/>
      <c r="B13" s="126"/>
      <c r="C13" s="126"/>
      <c r="D13" s="126"/>
      <c r="E13" s="128"/>
      <c r="F13" s="128"/>
      <c r="G13" s="128"/>
      <c r="H13" s="128"/>
      <c r="I13" s="128"/>
      <c r="J13" s="128"/>
      <c r="K13" s="128"/>
      <c r="L13" s="128"/>
      <c r="M13" s="128"/>
      <c r="N13" s="128"/>
      <c r="O13" s="128"/>
      <c r="P13" s="128"/>
      <c r="Q13" s="128"/>
      <c r="R13" s="128"/>
      <c r="S13" s="145"/>
      <c r="T13" s="145"/>
      <c r="U13" s="146"/>
    </row>
    <row r="14" spans="1:21" ht="18.75" customHeight="1">
      <c r="A14" s="129"/>
      <c r="B14" s="129"/>
      <c r="C14" s="129"/>
      <c r="D14" s="126"/>
      <c r="E14" s="127"/>
      <c r="F14" s="128"/>
      <c r="G14" s="130"/>
      <c r="H14" s="128"/>
      <c r="I14" s="128"/>
      <c r="J14" s="128"/>
      <c r="K14" s="130"/>
      <c r="L14" s="128"/>
      <c r="M14" s="128"/>
      <c r="N14" s="128"/>
      <c r="O14" s="128"/>
      <c r="P14" s="128"/>
      <c r="Q14" s="128"/>
      <c r="R14" s="128"/>
      <c r="S14" s="145"/>
      <c r="T14" s="145"/>
      <c r="U14" s="146"/>
    </row>
    <row r="15" spans="1:21" ht="18.75" customHeight="1">
      <c r="A15" s="129"/>
      <c r="B15" s="129"/>
      <c r="C15" s="129"/>
      <c r="D15" s="129"/>
      <c r="E15" s="131"/>
      <c r="F15" s="128"/>
      <c r="G15" s="130"/>
      <c r="H15" s="130"/>
      <c r="I15" s="130"/>
      <c r="J15" s="130"/>
      <c r="K15" s="130"/>
      <c r="L15" s="130"/>
      <c r="M15" s="128"/>
      <c r="N15" s="128"/>
      <c r="O15" s="128"/>
      <c r="P15" s="128"/>
      <c r="Q15" s="128"/>
      <c r="R15" s="128"/>
      <c r="S15" s="145"/>
      <c r="T15" s="146"/>
      <c r="U15" s="146"/>
    </row>
    <row r="16" spans="1:21" ht="18.75" customHeight="1">
      <c r="A16" s="129"/>
      <c r="B16" s="129"/>
      <c r="C16" s="129"/>
      <c r="D16" s="129"/>
      <c r="E16" s="131"/>
      <c r="F16" s="128"/>
      <c r="G16" s="130"/>
      <c r="H16" s="130"/>
      <c r="I16" s="130"/>
      <c r="J16" s="130"/>
      <c r="K16" s="130"/>
      <c r="L16" s="130"/>
      <c r="M16" s="128"/>
      <c r="N16" s="128"/>
      <c r="O16" s="128"/>
      <c r="P16" s="128"/>
      <c r="Q16" s="128"/>
      <c r="R16" s="128"/>
      <c r="S16" s="146"/>
      <c r="T16" s="146"/>
      <c r="U16" s="146"/>
    </row>
    <row r="17" spans="1:22" ht="12.75" customHeight="1">
      <c r="A17"/>
      <c r="B17"/>
      <c r="C17"/>
      <c r="D17"/>
      <c r="E17"/>
      <c r="F17"/>
      <c r="G17"/>
      <c r="H17"/>
      <c r="I17"/>
      <c r="J17"/>
      <c r="K17"/>
      <c r="L17" s="104"/>
      <c r="M17" s="104"/>
      <c r="N17"/>
      <c r="O17"/>
      <c r="P17"/>
      <c r="Q17"/>
      <c r="R17"/>
      <c r="S17"/>
      <c r="T17"/>
      <c r="U17"/>
      <c r="V17"/>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T26" sqref="T26"/>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62"/>
      <c r="B1" s="62"/>
      <c r="C1" s="62"/>
      <c r="D1" s="62"/>
      <c r="E1" s="62"/>
      <c r="F1" s="62"/>
      <c r="G1" s="62"/>
      <c r="H1" s="62"/>
      <c r="I1" s="62"/>
      <c r="J1" s="62"/>
      <c r="K1" s="62"/>
      <c r="L1" s="62"/>
      <c r="M1" s="62"/>
      <c r="N1" s="62"/>
      <c r="O1" s="62"/>
      <c r="P1" s="62"/>
      <c r="Q1" s="62"/>
      <c r="R1" s="62"/>
      <c r="S1" s="62"/>
      <c r="T1" s="62"/>
      <c r="U1" s="77" t="s">
        <v>255</v>
      </c>
    </row>
    <row r="2" spans="1:21" ht="24.75" customHeight="1">
      <c r="A2" s="63" t="s">
        <v>256</v>
      </c>
      <c r="B2" s="63"/>
      <c r="C2" s="63"/>
      <c r="D2" s="63"/>
      <c r="E2" s="63"/>
      <c r="F2" s="63"/>
      <c r="G2" s="63"/>
      <c r="H2" s="63"/>
      <c r="I2" s="63"/>
      <c r="J2" s="63"/>
      <c r="K2" s="63"/>
      <c r="L2" s="63"/>
      <c r="M2" s="63"/>
      <c r="N2" s="63"/>
      <c r="O2" s="63"/>
      <c r="P2" s="63"/>
      <c r="Q2" s="63"/>
      <c r="R2" s="63"/>
      <c r="S2" s="63"/>
      <c r="T2" s="63"/>
      <c r="U2" s="63"/>
    </row>
    <row r="3" spans="1:21" ht="19.5" customHeight="1">
      <c r="A3" s="62"/>
      <c r="B3" s="62"/>
      <c r="C3" s="62"/>
      <c r="D3" s="62"/>
      <c r="E3" s="62"/>
      <c r="F3" s="62"/>
      <c r="G3" s="62"/>
      <c r="H3" s="62"/>
      <c r="I3" s="62"/>
      <c r="J3" s="62"/>
      <c r="K3" s="62"/>
      <c r="L3" s="62"/>
      <c r="M3" s="62"/>
      <c r="N3" s="62"/>
      <c r="O3" s="62"/>
      <c r="P3" s="62"/>
      <c r="Q3" s="62"/>
      <c r="R3" s="62"/>
      <c r="S3" s="62"/>
      <c r="T3" s="78" t="s">
        <v>77</v>
      </c>
      <c r="U3" s="78"/>
    </row>
    <row r="4" spans="1:21" ht="27.75" customHeight="1">
      <c r="A4" s="64" t="s">
        <v>109</v>
      </c>
      <c r="B4" s="65"/>
      <c r="C4" s="66"/>
      <c r="D4" s="67" t="s">
        <v>128</v>
      </c>
      <c r="E4" s="67" t="s">
        <v>129</v>
      </c>
      <c r="F4" s="67" t="s">
        <v>97</v>
      </c>
      <c r="G4" s="68" t="s">
        <v>130</v>
      </c>
      <c r="H4" s="68" t="s">
        <v>131</v>
      </c>
      <c r="I4" s="68" t="s">
        <v>132</v>
      </c>
      <c r="J4" s="68" t="s">
        <v>133</v>
      </c>
      <c r="K4" s="68" t="s">
        <v>134</v>
      </c>
      <c r="L4" s="68" t="s">
        <v>135</v>
      </c>
      <c r="M4" s="68" t="s">
        <v>120</v>
      </c>
      <c r="N4" s="68" t="s">
        <v>136</v>
      </c>
      <c r="O4" s="68" t="s">
        <v>118</v>
      </c>
      <c r="P4" s="68" t="s">
        <v>122</v>
      </c>
      <c r="Q4" s="68" t="s">
        <v>121</v>
      </c>
      <c r="R4" s="68" t="s">
        <v>137</v>
      </c>
      <c r="S4" s="68" t="s">
        <v>138</v>
      </c>
      <c r="T4" s="68" t="s">
        <v>139</v>
      </c>
      <c r="U4" s="68" t="s">
        <v>125</v>
      </c>
    </row>
    <row r="5" spans="1:21" ht="13.5" customHeight="1">
      <c r="A5" s="67" t="s">
        <v>98</v>
      </c>
      <c r="B5" s="67" t="s">
        <v>99</v>
      </c>
      <c r="C5" s="67" t="s">
        <v>100</v>
      </c>
      <c r="D5" s="69"/>
      <c r="E5" s="69"/>
      <c r="F5" s="69"/>
      <c r="G5" s="68"/>
      <c r="H5" s="68"/>
      <c r="I5" s="68"/>
      <c r="J5" s="68"/>
      <c r="K5" s="68"/>
      <c r="L5" s="68"/>
      <c r="M5" s="68"/>
      <c r="N5" s="68"/>
      <c r="O5" s="68"/>
      <c r="P5" s="68"/>
      <c r="Q5" s="68"/>
      <c r="R5" s="68"/>
      <c r="S5" s="68"/>
      <c r="T5" s="68"/>
      <c r="U5" s="68"/>
    </row>
    <row r="6" spans="1:21" ht="18" customHeight="1">
      <c r="A6" s="70"/>
      <c r="B6" s="70"/>
      <c r="C6" s="70"/>
      <c r="D6" s="70"/>
      <c r="E6" s="70"/>
      <c r="F6" s="70"/>
      <c r="G6" s="68"/>
      <c r="H6" s="68"/>
      <c r="I6" s="68"/>
      <c r="J6" s="68"/>
      <c r="K6" s="68"/>
      <c r="L6" s="68"/>
      <c r="M6" s="68"/>
      <c r="N6" s="68"/>
      <c r="O6" s="68"/>
      <c r="P6" s="68"/>
      <c r="Q6" s="68"/>
      <c r="R6" s="68"/>
      <c r="S6" s="68"/>
      <c r="T6" s="68"/>
      <c r="U6" s="68"/>
    </row>
    <row r="7" spans="1:21" s="26" customFormat="1" ht="29.25" customHeight="1">
      <c r="A7" s="101"/>
      <c r="B7" s="101"/>
      <c r="C7" s="101"/>
      <c r="D7" s="101"/>
      <c r="E7" s="102"/>
      <c r="F7" s="103"/>
      <c r="G7" s="103"/>
      <c r="H7" s="103"/>
      <c r="I7" s="103"/>
      <c r="J7" s="103"/>
      <c r="K7" s="103"/>
      <c r="L7" s="103"/>
      <c r="M7" s="103"/>
      <c r="N7" s="103"/>
      <c r="O7" s="103"/>
      <c r="P7" s="103"/>
      <c r="Q7" s="103"/>
      <c r="R7" s="103"/>
      <c r="S7" s="103"/>
      <c r="T7" s="103"/>
      <c r="U7" s="103"/>
    </row>
    <row r="8" ht="14.25">
      <c r="A8" t="s">
        <v>254</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V15"/>
  <sheetViews>
    <sheetView showGridLines="0" showZeros="0" workbookViewId="0" topLeftCell="A1">
      <selection activeCell="A2" sqref="A2:V2"/>
    </sheetView>
  </sheetViews>
  <sheetFormatPr defaultColWidth="6.875" defaultRowHeight="12.75" customHeight="1"/>
  <cols>
    <col min="1" max="3" width="3.625" style="81" customWidth="1"/>
    <col min="4" max="4" width="6.875" style="81" customWidth="1"/>
    <col min="5" max="5" width="28.75390625" style="81" customWidth="1"/>
    <col min="6" max="6" width="9.375" style="81" customWidth="1"/>
    <col min="7" max="7" width="8.625" style="81" customWidth="1"/>
    <col min="8" max="10" width="7.50390625" style="81" customWidth="1"/>
    <col min="11" max="11" width="8.375" style="81" customWidth="1"/>
    <col min="12" max="21" width="7.50390625" style="81" customWidth="1"/>
    <col min="22" max="41" width="6.875" style="81" customWidth="1"/>
    <col min="42" max="42" width="6.625" style="81" customWidth="1"/>
    <col min="43" max="253" width="6.875" style="81" customWidth="1"/>
    <col min="254" max="256" width="6.875" style="82" customWidth="1"/>
  </cols>
  <sheetData>
    <row r="1" spans="22:255" ht="27" customHeight="1">
      <c r="V1" s="94" t="s">
        <v>257</v>
      </c>
      <c r="W1" s="82"/>
      <c r="X1" s="82"/>
      <c r="Y1" s="82"/>
      <c r="Z1" s="82"/>
      <c r="AA1" s="82"/>
      <c r="AB1" s="82"/>
      <c r="AC1" s="82"/>
      <c r="AD1" s="82"/>
      <c r="AE1" s="82"/>
      <c r="AF1" s="82"/>
      <c r="AG1" s="82"/>
      <c r="AH1" s="82"/>
      <c r="AI1" s="82"/>
      <c r="AJ1" s="82"/>
      <c r="AK1" s="82"/>
      <c r="AL1" s="82"/>
      <c r="IT1"/>
      <c r="IU1"/>
    </row>
    <row r="2" spans="1:255" ht="33" customHeight="1">
      <c r="A2" s="83" t="s">
        <v>258</v>
      </c>
      <c r="B2" s="83"/>
      <c r="C2" s="83"/>
      <c r="D2" s="83"/>
      <c r="E2" s="83"/>
      <c r="F2" s="83"/>
      <c r="G2" s="83"/>
      <c r="H2" s="83"/>
      <c r="I2" s="83"/>
      <c r="J2" s="83"/>
      <c r="K2" s="83"/>
      <c r="L2" s="83"/>
      <c r="M2" s="83"/>
      <c r="N2" s="83"/>
      <c r="O2" s="83"/>
      <c r="P2" s="83"/>
      <c r="Q2" s="83"/>
      <c r="R2" s="83"/>
      <c r="S2" s="83"/>
      <c r="T2" s="83"/>
      <c r="U2" s="83"/>
      <c r="V2" s="83"/>
      <c r="W2" s="82"/>
      <c r="X2" s="82"/>
      <c r="Y2" s="82"/>
      <c r="Z2" s="82"/>
      <c r="AA2" s="82"/>
      <c r="AB2" s="82"/>
      <c r="AC2" s="82"/>
      <c r="AD2" s="82"/>
      <c r="AE2" s="82"/>
      <c r="AF2" s="82"/>
      <c r="AG2" s="82"/>
      <c r="AH2" s="82"/>
      <c r="AI2" s="82"/>
      <c r="AJ2" s="82"/>
      <c r="AK2" s="82"/>
      <c r="AL2" s="82"/>
      <c r="IT2"/>
      <c r="IU2"/>
    </row>
    <row r="3" spans="1:255" ht="18.75" customHeight="1">
      <c r="A3" s="84"/>
      <c r="B3" s="84"/>
      <c r="C3" s="84"/>
      <c r="D3" s="84"/>
      <c r="E3" s="84"/>
      <c r="F3" s="84"/>
      <c r="G3" s="84"/>
      <c r="H3" s="84"/>
      <c r="I3" s="84"/>
      <c r="J3" s="84"/>
      <c r="K3" s="84"/>
      <c r="L3" s="84"/>
      <c r="M3" s="84"/>
      <c r="N3" s="84"/>
      <c r="O3" s="84"/>
      <c r="P3" s="84"/>
      <c r="Q3" s="84"/>
      <c r="R3" s="84"/>
      <c r="S3" s="84"/>
      <c r="T3" s="95"/>
      <c r="U3" s="96" t="s">
        <v>77</v>
      </c>
      <c r="V3" s="95"/>
      <c r="W3" s="82"/>
      <c r="X3" s="82"/>
      <c r="Y3" s="82"/>
      <c r="Z3" s="82"/>
      <c r="AA3" s="82"/>
      <c r="AB3" s="82"/>
      <c r="AC3" s="82"/>
      <c r="AD3" s="82"/>
      <c r="AE3" s="82"/>
      <c r="AF3" s="82"/>
      <c r="AG3" s="82"/>
      <c r="AH3" s="82"/>
      <c r="AI3" s="82"/>
      <c r="AJ3" s="82"/>
      <c r="AK3" s="82"/>
      <c r="AL3" s="82"/>
      <c r="IT3"/>
      <c r="IU3"/>
    </row>
    <row r="4" spans="1:255" s="79" customFormat="1" ht="23.25" customHeight="1">
      <c r="A4" s="85" t="s">
        <v>109</v>
      </c>
      <c r="B4" s="85"/>
      <c r="C4" s="85"/>
      <c r="D4" s="86" t="s">
        <v>78</v>
      </c>
      <c r="E4" s="87" t="s">
        <v>96</v>
      </c>
      <c r="F4" s="86" t="s">
        <v>110</v>
      </c>
      <c r="G4" s="88" t="s">
        <v>111</v>
      </c>
      <c r="H4" s="88"/>
      <c r="I4" s="88"/>
      <c r="J4" s="88"/>
      <c r="K4" s="88" t="s">
        <v>112</v>
      </c>
      <c r="L4" s="88"/>
      <c r="M4" s="88"/>
      <c r="N4" s="88"/>
      <c r="O4" s="88"/>
      <c r="P4" s="88"/>
      <c r="Q4" s="88"/>
      <c r="R4" s="88"/>
      <c r="S4" s="89" t="s">
        <v>259</v>
      </c>
      <c r="T4" s="89"/>
      <c r="U4" s="89"/>
      <c r="V4" s="89"/>
      <c r="IT4"/>
      <c r="IU4"/>
    </row>
    <row r="5" spans="1:255" s="79" customFormat="1" ht="23.25" customHeight="1">
      <c r="A5" s="89" t="s">
        <v>98</v>
      </c>
      <c r="B5" s="86" t="s">
        <v>99</v>
      </c>
      <c r="C5" s="86" t="s">
        <v>100</v>
      </c>
      <c r="D5" s="86"/>
      <c r="E5" s="87"/>
      <c r="F5" s="86"/>
      <c r="G5" s="86" t="s">
        <v>80</v>
      </c>
      <c r="H5" s="86" t="s">
        <v>116</v>
      </c>
      <c r="I5" s="86" t="s">
        <v>117</v>
      </c>
      <c r="J5" s="86" t="s">
        <v>118</v>
      </c>
      <c r="K5" s="86" t="s">
        <v>80</v>
      </c>
      <c r="L5" s="86" t="s">
        <v>119</v>
      </c>
      <c r="M5" s="86" t="s">
        <v>120</v>
      </c>
      <c r="N5" s="86" t="s">
        <v>121</v>
      </c>
      <c r="O5" s="86" t="s">
        <v>122</v>
      </c>
      <c r="P5" s="86" t="s">
        <v>123</v>
      </c>
      <c r="Q5" s="86" t="s">
        <v>124</v>
      </c>
      <c r="R5" s="86" t="s">
        <v>125</v>
      </c>
      <c r="S5" s="89" t="s">
        <v>80</v>
      </c>
      <c r="T5" s="89" t="s">
        <v>260</v>
      </c>
      <c r="U5" s="89" t="s">
        <v>261</v>
      </c>
      <c r="V5" s="89" t="s">
        <v>262</v>
      </c>
      <c r="IT5"/>
      <c r="IU5"/>
    </row>
    <row r="6" spans="1:255" ht="31.5" customHeight="1">
      <c r="A6" s="89"/>
      <c r="B6" s="86"/>
      <c r="C6" s="86"/>
      <c r="D6" s="86"/>
      <c r="E6" s="87"/>
      <c r="F6" s="90" t="s">
        <v>97</v>
      </c>
      <c r="G6" s="86"/>
      <c r="H6" s="86"/>
      <c r="I6" s="86"/>
      <c r="J6" s="86"/>
      <c r="K6" s="86"/>
      <c r="L6" s="86"/>
      <c r="M6" s="86"/>
      <c r="N6" s="86"/>
      <c r="O6" s="86"/>
      <c r="P6" s="86"/>
      <c r="Q6" s="86"/>
      <c r="R6" s="86"/>
      <c r="S6" s="89"/>
      <c r="T6" s="89"/>
      <c r="U6" s="89"/>
      <c r="V6" s="89"/>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82"/>
      <c r="IR6" s="82"/>
      <c r="IS6" s="82"/>
      <c r="IT6"/>
      <c r="IU6"/>
    </row>
    <row r="7" spans="1:255" ht="23.25" customHeight="1">
      <c r="A7" s="90" t="s">
        <v>226</v>
      </c>
      <c r="B7" s="90" t="s">
        <v>226</v>
      </c>
      <c r="C7" s="90" t="s">
        <v>226</v>
      </c>
      <c r="D7" s="90" t="s">
        <v>226</v>
      </c>
      <c r="E7" s="90" t="s">
        <v>226</v>
      </c>
      <c r="F7" s="90">
        <v>1</v>
      </c>
      <c r="G7" s="90">
        <v>2</v>
      </c>
      <c r="H7" s="90">
        <v>3</v>
      </c>
      <c r="I7" s="93">
        <v>4</v>
      </c>
      <c r="J7" s="93">
        <v>5</v>
      </c>
      <c r="K7" s="90">
        <v>6</v>
      </c>
      <c r="L7" s="90">
        <v>7</v>
      </c>
      <c r="M7" s="90">
        <v>8</v>
      </c>
      <c r="N7" s="93">
        <v>9</v>
      </c>
      <c r="O7" s="93">
        <v>10</v>
      </c>
      <c r="P7" s="90">
        <v>11</v>
      </c>
      <c r="Q7" s="90">
        <v>12</v>
      </c>
      <c r="R7" s="90">
        <v>13</v>
      </c>
      <c r="S7" s="90">
        <v>14</v>
      </c>
      <c r="T7" s="90">
        <v>15</v>
      </c>
      <c r="U7" s="90">
        <v>16</v>
      </c>
      <c r="V7" s="90">
        <v>17</v>
      </c>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82"/>
      <c r="IR7" s="82"/>
      <c r="IS7" s="82"/>
      <c r="IT7"/>
      <c r="IU7"/>
    </row>
    <row r="8" spans="1:256" s="60" customFormat="1" ht="23.25" customHeight="1">
      <c r="A8" s="71">
        <v>201</v>
      </c>
      <c r="B8" s="71"/>
      <c r="C8" s="71"/>
      <c r="D8" s="71">
        <v>283</v>
      </c>
      <c r="E8" s="71" t="s">
        <v>101</v>
      </c>
      <c r="F8" s="71">
        <f>F9</f>
        <v>129.1</v>
      </c>
      <c r="G8" s="71">
        <f aca="true" t="shared" si="0" ref="G8:V8">G9</f>
        <v>101.6</v>
      </c>
      <c r="H8" s="71">
        <f t="shared" si="0"/>
        <v>86</v>
      </c>
      <c r="I8" s="71">
        <f t="shared" si="0"/>
        <v>13.6</v>
      </c>
      <c r="J8" s="71">
        <f t="shared" si="0"/>
        <v>2</v>
      </c>
      <c r="K8" s="71">
        <f t="shared" si="0"/>
        <v>27.5</v>
      </c>
      <c r="L8" s="71">
        <f t="shared" si="0"/>
        <v>20</v>
      </c>
      <c r="M8" s="71">
        <f t="shared" si="0"/>
        <v>0</v>
      </c>
      <c r="N8" s="71">
        <f t="shared" si="0"/>
        <v>0</v>
      </c>
      <c r="O8" s="71">
        <f t="shared" si="0"/>
        <v>0</v>
      </c>
      <c r="P8" s="71">
        <f t="shared" si="0"/>
        <v>0</v>
      </c>
      <c r="Q8" s="71">
        <f t="shared" si="0"/>
        <v>0</v>
      </c>
      <c r="R8" s="71">
        <f t="shared" si="0"/>
        <v>7.5</v>
      </c>
      <c r="S8" s="71">
        <f t="shared" si="0"/>
        <v>0</v>
      </c>
      <c r="T8" s="71">
        <f t="shared" si="0"/>
        <v>0</v>
      </c>
      <c r="U8" s="71">
        <f t="shared" si="0"/>
        <v>0</v>
      </c>
      <c r="V8" s="71">
        <f t="shared" si="0"/>
        <v>0</v>
      </c>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100"/>
      <c r="IR8" s="100"/>
      <c r="IS8" s="100"/>
      <c r="IT8" s="100"/>
      <c r="IU8" s="100"/>
      <c r="IV8" s="100"/>
    </row>
    <row r="9" spans="1:256" s="60" customFormat="1" ht="23.25" customHeight="1">
      <c r="A9" s="71">
        <v>201</v>
      </c>
      <c r="B9" s="71" t="s">
        <v>102</v>
      </c>
      <c r="C9" s="71"/>
      <c r="D9" s="71">
        <v>283</v>
      </c>
      <c r="E9" s="71" t="s">
        <v>103</v>
      </c>
      <c r="F9" s="71">
        <f>F10</f>
        <v>129.1</v>
      </c>
      <c r="G9" s="71">
        <f aca="true" t="shared" si="1" ref="G9:V9">G10</f>
        <v>101.6</v>
      </c>
      <c r="H9" s="71">
        <f t="shared" si="1"/>
        <v>86</v>
      </c>
      <c r="I9" s="71">
        <f t="shared" si="1"/>
        <v>13.6</v>
      </c>
      <c r="J9" s="71">
        <f t="shared" si="1"/>
        <v>2</v>
      </c>
      <c r="K9" s="71">
        <f t="shared" si="1"/>
        <v>27.5</v>
      </c>
      <c r="L9" s="71">
        <f t="shared" si="1"/>
        <v>20</v>
      </c>
      <c r="M9" s="71">
        <f t="shared" si="1"/>
        <v>0</v>
      </c>
      <c r="N9" s="71">
        <f t="shared" si="1"/>
        <v>0</v>
      </c>
      <c r="O9" s="71">
        <f t="shared" si="1"/>
        <v>0</v>
      </c>
      <c r="P9" s="71">
        <f t="shared" si="1"/>
        <v>0</v>
      </c>
      <c r="Q9" s="71">
        <f t="shared" si="1"/>
        <v>0</v>
      </c>
      <c r="R9" s="71">
        <f t="shared" si="1"/>
        <v>7.5</v>
      </c>
      <c r="S9" s="71">
        <f t="shared" si="1"/>
        <v>0</v>
      </c>
      <c r="T9" s="71">
        <f t="shared" si="1"/>
        <v>0</v>
      </c>
      <c r="U9" s="71">
        <f t="shared" si="1"/>
        <v>0</v>
      </c>
      <c r="V9" s="71">
        <f t="shared" si="1"/>
        <v>0</v>
      </c>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100"/>
      <c r="IR9" s="100"/>
      <c r="IS9" s="100"/>
      <c r="IT9" s="100"/>
      <c r="IU9" s="100"/>
      <c r="IV9" s="100"/>
    </row>
    <row r="10" spans="1:255" s="80" customFormat="1" ht="23.25" customHeight="1">
      <c r="A10" s="74">
        <v>201</v>
      </c>
      <c r="B10" s="74" t="s">
        <v>102</v>
      </c>
      <c r="C10" s="74" t="s">
        <v>104</v>
      </c>
      <c r="D10" s="74">
        <v>283</v>
      </c>
      <c r="E10" s="75" t="s">
        <v>105</v>
      </c>
      <c r="F10" s="91">
        <v>129.1</v>
      </c>
      <c r="G10" s="91">
        <v>101.6</v>
      </c>
      <c r="H10" s="91">
        <v>86</v>
      </c>
      <c r="I10" s="91">
        <v>13.6</v>
      </c>
      <c r="J10" s="91">
        <v>2</v>
      </c>
      <c r="K10" s="91">
        <v>27.5</v>
      </c>
      <c r="L10" s="91">
        <v>20</v>
      </c>
      <c r="M10" s="91"/>
      <c r="N10" s="91"/>
      <c r="O10" s="91"/>
      <c r="P10" s="91"/>
      <c r="Q10" s="91"/>
      <c r="R10" s="91">
        <v>7.5</v>
      </c>
      <c r="S10" s="91"/>
      <c r="T10" s="91"/>
      <c r="U10" s="91"/>
      <c r="V10" s="99"/>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c r="IR10" s="92"/>
      <c r="IS10" s="92"/>
      <c r="IT10" s="26"/>
      <c r="IU10" s="26"/>
    </row>
    <row r="11" spans="1:255" ht="26.25" customHeight="1">
      <c r="A11" s="92"/>
      <c r="B11" s="92"/>
      <c r="C11" s="92"/>
      <c r="D11" s="92"/>
      <c r="E11" s="92"/>
      <c r="F11" s="92"/>
      <c r="G11" s="92"/>
      <c r="H11" s="92"/>
      <c r="I11" s="92"/>
      <c r="J11" s="92"/>
      <c r="K11" s="92"/>
      <c r="M11" s="92"/>
      <c r="N11" s="92"/>
      <c r="O11" s="92"/>
      <c r="P11" s="92"/>
      <c r="Q11" s="92"/>
      <c r="R11" s="92"/>
      <c r="S11" s="92"/>
      <c r="T11" s="92"/>
      <c r="U11" s="92"/>
      <c r="IT11"/>
      <c r="IU11"/>
    </row>
    <row r="12" spans="1:255" ht="12.75" customHeight="1">
      <c r="A12" s="92"/>
      <c r="B12" s="92"/>
      <c r="C12" s="92"/>
      <c r="D12" s="92"/>
      <c r="E12" s="92"/>
      <c r="F12" s="92"/>
      <c r="G12" s="92"/>
      <c r="H12" s="92"/>
      <c r="I12" s="92"/>
      <c r="J12" s="92"/>
      <c r="K12" s="92"/>
      <c r="L12" s="92"/>
      <c r="M12" s="92"/>
      <c r="N12" s="92"/>
      <c r="O12" s="92"/>
      <c r="P12" s="92"/>
      <c r="IT12"/>
      <c r="IU12"/>
    </row>
    <row r="13" spans="1:255" ht="12.75" customHeight="1">
      <c r="A13" s="92"/>
      <c r="B13" s="92"/>
      <c r="C13" s="92"/>
      <c r="D13" s="92"/>
      <c r="E13" s="92"/>
      <c r="F13" s="92"/>
      <c r="G13" s="92"/>
      <c r="H13" s="92"/>
      <c r="I13" s="92"/>
      <c r="J13" s="92"/>
      <c r="K13" s="92"/>
      <c r="L13" s="92"/>
      <c r="M13" s="92"/>
      <c r="N13" s="92"/>
      <c r="O13" s="92"/>
      <c r="IT13"/>
      <c r="IU13"/>
    </row>
    <row r="14" spans="1:255" ht="12.75" customHeight="1">
      <c r="A14" s="92"/>
      <c r="B14" s="92"/>
      <c r="C14" s="92"/>
      <c r="D14" s="92"/>
      <c r="E14" s="92"/>
      <c r="F14" s="92"/>
      <c r="G14" s="92"/>
      <c r="H14" s="92"/>
      <c r="I14" s="92"/>
      <c r="J14" s="92"/>
      <c r="K14" s="92"/>
      <c r="L14" s="92"/>
      <c r="M14" s="92"/>
      <c r="N14" s="92"/>
      <c r="O14" s="92"/>
      <c r="IT14"/>
      <c r="IU14"/>
    </row>
    <row r="15" spans="1:255" ht="12.75" customHeight="1">
      <c r="A15" s="92"/>
      <c r="B15" s="92"/>
      <c r="C15" s="92"/>
      <c r="D15" s="92"/>
      <c r="E15" s="92"/>
      <c r="F15" s="92"/>
      <c r="G15" s="92"/>
      <c r="H15" s="92"/>
      <c r="I15" s="92"/>
      <c r="J15" s="92"/>
      <c r="K15" s="92"/>
      <c r="L15" s="92"/>
      <c r="M15" s="92"/>
      <c r="N15" s="92"/>
      <c r="O15" s="92"/>
      <c r="IT15"/>
      <c r="IU15"/>
    </row>
  </sheetData>
  <sheetProtection formatCells="0" formatColumns="0" formatRows="0"/>
  <mergeCells count="25">
    <mergeCell ref="A2:V2"/>
    <mergeCell ref="U3:V3"/>
    <mergeCell ref="S4:V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U9"/>
  <sheetViews>
    <sheetView showGridLines="0" showZeros="0" workbookViewId="0" topLeftCell="A1">
      <selection activeCell="A2" sqref="A2:U2"/>
    </sheetView>
  </sheetViews>
  <sheetFormatPr defaultColWidth="9.00390625" defaultRowHeight="14.25"/>
  <cols>
    <col min="1" max="1" width="3.875" style="0" customWidth="1"/>
    <col min="2" max="3" width="4.375" style="0" customWidth="1"/>
    <col min="4" max="4" width="7.25390625" style="0" customWidth="1"/>
    <col min="5" max="5" width="37.125" style="0" customWidth="1"/>
    <col min="6" max="6" width="10.625" style="0" customWidth="1"/>
    <col min="7" max="21" width="7.25390625" style="0" customWidth="1"/>
  </cols>
  <sheetData>
    <row r="1" spans="1:21" ht="14.25" customHeight="1">
      <c r="A1" s="62"/>
      <c r="B1" s="62"/>
      <c r="C1" s="62"/>
      <c r="D1" s="62"/>
      <c r="E1" s="62"/>
      <c r="F1" s="62"/>
      <c r="G1" s="62"/>
      <c r="H1" s="62"/>
      <c r="I1" s="62"/>
      <c r="J1" s="62"/>
      <c r="K1" s="62"/>
      <c r="L1" s="62"/>
      <c r="M1" s="62"/>
      <c r="N1" s="62"/>
      <c r="O1" s="62"/>
      <c r="P1" s="62"/>
      <c r="Q1" s="62"/>
      <c r="R1" s="62"/>
      <c r="S1" s="62"/>
      <c r="T1" s="62"/>
      <c r="U1" s="77" t="s">
        <v>263</v>
      </c>
    </row>
    <row r="2" spans="1:21" ht="24.75" customHeight="1">
      <c r="A2" s="63" t="s">
        <v>264</v>
      </c>
      <c r="B2" s="63"/>
      <c r="C2" s="63"/>
      <c r="D2" s="63"/>
      <c r="E2" s="63"/>
      <c r="F2" s="63"/>
      <c r="G2" s="63"/>
      <c r="H2" s="63"/>
      <c r="I2" s="63"/>
      <c r="J2" s="63"/>
      <c r="K2" s="63"/>
      <c r="L2" s="63"/>
      <c r="M2" s="63"/>
      <c r="N2" s="63"/>
      <c r="O2" s="63"/>
      <c r="P2" s="63"/>
      <c r="Q2" s="63"/>
      <c r="R2" s="63"/>
      <c r="S2" s="63"/>
      <c r="T2" s="63"/>
      <c r="U2" s="63"/>
    </row>
    <row r="3" spans="1:21" ht="19.5" customHeight="1">
      <c r="A3" s="62"/>
      <c r="B3" s="62"/>
      <c r="C3" s="62"/>
      <c r="D3" s="62"/>
      <c r="E3" s="62"/>
      <c r="F3" s="62"/>
      <c r="G3" s="62"/>
      <c r="H3" s="62"/>
      <c r="I3" s="62"/>
      <c r="J3" s="62"/>
      <c r="K3" s="62"/>
      <c r="L3" s="62"/>
      <c r="M3" s="62"/>
      <c r="N3" s="62"/>
      <c r="O3" s="62"/>
      <c r="P3" s="62"/>
      <c r="Q3" s="62"/>
      <c r="R3" s="62"/>
      <c r="S3" s="62"/>
      <c r="T3" s="78" t="s">
        <v>77</v>
      </c>
      <c r="U3" s="78"/>
    </row>
    <row r="4" spans="1:21" ht="27.75" customHeight="1">
      <c r="A4" s="64" t="s">
        <v>109</v>
      </c>
      <c r="B4" s="65"/>
      <c r="C4" s="66"/>
      <c r="D4" s="67" t="s">
        <v>128</v>
      </c>
      <c r="E4" s="67" t="s">
        <v>129</v>
      </c>
      <c r="F4" s="67" t="s">
        <v>97</v>
      </c>
      <c r="G4" s="68" t="s">
        <v>130</v>
      </c>
      <c r="H4" s="68" t="s">
        <v>131</v>
      </c>
      <c r="I4" s="68" t="s">
        <v>132</v>
      </c>
      <c r="J4" s="68" t="s">
        <v>133</v>
      </c>
      <c r="K4" s="68" t="s">
        <v>134</v>
      </c>
      <c r="L4" s="68" t="s">
        <v>135</v>
      </c>
      <c r="M4" s="68" t="s">
        <v>120</v>
      </c>
      <c r="N4" s="68" t="s">
        <v>136</v>
      </c>
      <c r="O4" s="68" t="s">
        <v>118</v>
      </c>
      <c r="P4" s="68" t="s">
        <v>122</v>
      </c>
      <c r="Q4" s="68" t="s">
        <v>121</v>
      </c>
      <c r="R4" s="68" t="s">
        <v>137</v>
      </c>
      <c r="S4" s="68" t="s">
        <v>138</v>
      </c>
      <c r="T4" s="68" t="s">
        <v>139</v>
      </c>
      <c r="U4" s="68" t="s">
        <v>125</v>
      </c>
    </row>
    <row r="5" spans="1:21" ht="13.5" customHeight="1">
      <c r="A5" s="67" t="s">
        <v>98</v>
      </c>
      <c r="B5" s="67" t="s">
        <v>99</v>
      </c>
      <c r="C5" s="67" t="s">
        <v>100</v>
      </c>
      <c r="D5" s="69"/>
      <c r="E5" s="69"/>
      <c r="F5" s="69"/>
      <c r="G5" s="68"/>
      <c r="H5" s="68"/>
      <c r="I5" s="68"/>
      <c r="J5" s="68"/>
      <c r="K5" s="68"/>
      <c r="L5" s="68"/>
      <c r="M5" s="68"/>
      <c r="N5" s="68"/>
      <c r="O5" s="68"/>
      <c r="P5" s="68"/>
      <c r="Q5" s="68"/>
      <c r="R5" s="68"/>
      <c r="S5" s="68"/>
      <c r="T5" s="68"/>
      <c r="U5" s="68"/>
    </row>
    <row r="6" spans="1:21" ht="18" customHeight="1">
      <c r="A6" s="70"/>
      <c r="B6" s="70"/>
      <c r="C6" s="70"/>
      <c r="D6" s="70"/>
      <c r="E6" s="70"/>
      <c r="F6" s="70"/>
      <c r="G6" s="68"/>
      <c r="H6" s="68"/>
      <c r="I6" s="68"/>
      <c r="J6" s="68"/>
      <c r="K6" s="68"/>
      <c r="L6" s="68"/>
      <c r="M6" s="68"/>
      <c r="N6" s="68"/>
      <c r="O6" s="68"/>
      <c r="P6" s="68"/>
      <c r="Q6" s="68"/>
      <c r="R6" s="68"/>
      <c r="S6" s="68"/>
      <c r="T6" s="68"/>
      <c r="U6" s="68"/>
    </row>
    <row r="7" spans="1:21" s="60" customFormat="1" ht="18" customHeight="1">
      <c r="A7" s="71">
        <v>201</v>
      </c>
      <c r="B7" s="71"/>
      <c r="C7" s="71"/>
      <c r="D7" s="71">
        <v>283</v>
      </c>
      <c r="E7" s="72" t="s">
        <v>101</v>
      </c>
      <c r="F7" s="73">
        <f>F8</f>
        <v>129.1</v>
      </c>
      <c r="G7" s="73">
        <f aca="true" t="shared" si="0" ref="G7:U7">G8</f>
        <v>86</v>
      </c>
      <c r="H7" s="73">
        <f t="shared" si="0"/>
        <v>33.6</v>
      </c>
      <c r="I7" s="73">
        <f t="shared" si="0"/>
        <v>0</v>
      </c>
      <c r="J7" s="73">
        <f t="shared" si="0"/>
        <v>0</v>
      </c>
      <c r="K7" s="73">
        <f t="shared" si="0"/>
        <v>0</v>
      </c>
      <c r="L7" s="73">
        <f t="shared" si="0"/>
        <v>0</v>
      </c>
      <c r="M7" s="73">
        <f t="shared" si="0"/>
        <v>0</v>
      </c>
      <c r="N7" s="73">
        <f t="shared" si="0"/>
        <v>0</v>
      </c>
      <c r="O7" s="73">
        <f t="shared" si="0"/>
        <v>2</v>
      </c>
      <c r="P7" s="73">
        <f t="shared" si="0"/>
        <v>0</v>
      </c>
      <c r="Q7" s="73">
        <f t="shared" si="0"/>
        <v>0</v>
      </c>
      <c r="R7" s="73">
        <f t="shared" si="0"/>
        <v>0</v>
      </c>
      <c r="S7" s="73">
        <f t="shared" si="0"/>
        <v>0</v>
      </c>
      <c r="T7" s="73">
        <f t="shared" si="0"/>
        <v>0</v>
      </c>
      <c r="U7" s="73">
        <f t="shared" si="0"/>
        <v>7.5</v>
      </c>
    </row>
    <row r="8" spans="1:21" s="60" customFormat="1" ht="27" customHeight="1">
      <c r="A8" s="71">
        <v>201</v>
      </c>
      <c r="B8" s="71" t="s">
        <v>102</v>
      </c>
      <c r="C8" s="71"/>
      <c r="D8" s="71">
        <v>283</v>
      </c>
      <c r="E8" s="72" t="s">
        <v>103</v>
      </c>
      <c r="F8" s="73">
        <f>F9</f>
        <v>129.1</v>
      </c>
      <c r="G8" s="73">
        <f aca="true" t="shared" si="1" ref="G8:U8">G9</f>
        <v>86</v>
      </c>
      <c r="H8" s="73">
        <f t="shared" si="1"/>
        <v>33.6</v>
      </c>
      <c r="I8" s="73">
        <f t="shared" si="1"/>
        <v>0</v>
      </c>
      <c r="J8" s="73">
        <f t="shared" si="1"/>
        <v>0</v>
      </c>
      <c r="K8" s="73">
        <f t="shared" si="1"/>
        <v>0</v>
      </c>
      <c r="L8" s="73">
        <f t="shared" si="1"/>
        <v>0</v>
      </c>
      <c r="M8" s="73">
        <f t="shared" si="1"/>
        <v>0</v>
      </c>
      <c r="N8" s="73">
        <f t="shared" si="1"/>
        <v>0</v>
      </c>
      <c r="O8" s="73">
        <f t="shared" si="1"/>
        <v>2</v>
      </c>
      <c r="P8" s="73">
        <f t="shared" si="1"/>
        <v>0</v>
      </c>
      <c r="Q8" s="73">
        <f t="shared" si="1"/>
        <v>0</v>
      </c>
      <c r="R8" s="73">
        <f t="shared" si="1"/>
        <v>0</v>
      </c>
      <c r="S8" s="73">
        <f t="shared" si="1"/>
        <v>0</v>
      </c>
      <c r="T8" s="73">
        <f t="shared" si="1"/>
        <v>0</v>
      </c>
      <c r="U8" s="73">
        <f t="shared" si="1"/>
        <v>7.5</v>
      </c>
    </row>
    <row r="9" spans="1:21" s="61" customFormat="1" ht="29.25" customHeight="1">
      <c r="A9" s="74">
        <v>201</v>
      </c>
      <c r="B9" s="74" t="s">
        <v>102</v>
      </c>
      <c r="C9" s="74" t="s">
        <v>104</v>
      </c>
      <c r="D9" s="74">
        <v>283</v>
      </c>
      <c r="E9" s="75" t="s">
        <v>105</v>
      </c>
      <c r="F9" s="76">
        <v>129.1</v>
      </c>
      <c r="G9" s="76">
        <v>86</v>
      </c>
      <c r="H9" s="76">
        <v>33.6</v>
      </c>
      <c r="I9" s="76"/>
      <c r="J9" s="76"/>
      <c r="K9" s="76"/>
      <c r="L9" s="76"/>
      <c r="M9" s="76"/>
      <c r="N9" s="76"/>
      <c r="O9" s="76">
        <v>2</v>
      </c>
      <c r="P9" s="76"/>
      <c r="Q9" s="76"/>
      <c r="R9" s="76"/>
      <c r="S9" s="76"/>
      <c r="T9" s="76"/>
      <c r="U9" s="76">
        <v>7.5</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P15"/>
  <sheetViews>
    <sheetView showGridLines="0" showZeros="0" workbookViewId="0" topLeftCell="A1">
      <selection activeCell="N20" sqref="N20"/>
    </sheetView>
  </sheetViews>
  <sheetFormatPr defaultColWidth="6.875" defaultRowHeight="12.75" customHeight="1"/>
  <cols>
    <col min="1" max="1" width="15.50390625" style="51" customWidth="1"/>
    <col min="2" max="2" width="9.125" style="51" customWidth="1"/>
    <col min="3" max="8" width="7.875" style="51" customWidth="1"/>
    <col min="9" max="9" width="9.125" style="51" customWidth="1"/>
    <col min="10" max="15" width="7.875" style="51" customWidth="1"/>
    <col min="16" max="250" width="6.875" style="51" customWidth="1"/>
    <col min="251" max="16384" width="6.875" style="51" customWidth="1"/>
  </cols>
  <sheetData>
    <row r="1" spans="15:250" ht="12.75" customHeight="1">
      <c r="O1" s="58" t="s">
        <v>265</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52" t="s">
        <v>266</v>
      </c>
      <c r="B2" s="52"/>
      <c r="C2" s="52"/>
      <c r="D2" s="52"/>
      <c r="E2" s="52"/>
      <c r="F2" s="52"/>
      <c r="G2" s="52"/>
      <c r="H2" s="52"/>
      <c r="I2" s="52"/>
      <c r="J2" s="52"/>
      <c r="K2" s="52"/>
      <c r="L2" s="52"/>
      <c r="M2" s="52"/>
      <c r="N2" s="52"/>
      <c r="O2" s="5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2.75" customHeight="1">
      <c r="A3" s="53"/>
      <c r="F3" s="53"/>
      <c r="G3" s="53"/>
      <c r="H3" s="53"/>
      <c r="I3" s="53"/>
      <c r="J3" s="53"/>
      <c r="K3" s="53"/>
      <c r="L3" s="53"/>
      <c r="M3" s="53"/>
      <c r="N3" s="53"/>
      <c r="O3" s="53" t="s">
        <v>77</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54" t="s">
        <v>267</v>
      </c>
      <c r="B4" s="54" t="s">
        <v>268</v>
      </c>
      <c r="C4" s="54"/>
      <c r="D4" s="54"/>
      <c r="E4" s="54"/>
      <c r="F4" s="54"/>
      <c r="G4" s="54"/>
      <c r="H4" s="54"/>
      <c r="I4" s="54" t="s">
        <v>269</v>
      </c>
      <c r="J4" s="54"/>
      <c r="K4" s="54"/>
      <c r="L4" s="54"/>
      <c r="M4" s="54"/>
      <c r="N4" s="54"/>
      <c r="O4" s="5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54"/>
      <c r="B5" s="55" t="s">
        <v>80</v>
      </c>
      <c r="C5" s="55" t="s">
        <v>181</v>
      </c>
      <c r="D5" s="55" t="s">
        <v>270</v>
      </c>
      <c r="E5" s="55" t="s">
        <v>271</v>
      </c>
      <c r="F5" s="55" t="s">
        <v>184</v>
      </c>
      <c r="G5" s="55" t="s">
        <v>272</v>
      </c>
      <c r="H5" s="55" t="s">
        <v>186</v>
      </c>
      <c r="I5" s="55" t="s">
        <v>80</v>
      </c>
      <c r="J5" s="55" t="s">
        <v>181</v>
      </c>
      <c r="K5" s="55" t="s">
        <v>270</v>
      </c>
      <c r="L5" s="55" t="s">
        <v>271</v>
      </c>
      <c r="M5" s="55" t="s">
        <v>184</v>
      </c>
      <c r="N5" s="55" t="s">
        <v>272</v>
      </c>
      <c r="O5" s="55" t="s">
        <v>186</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54"/>
      <c r="B6" s="55"/>
      <c r="C6" s="55"/>
      <c r="D6" s="55"/>
      <c r="E6" s="55"/>
      <c r="F6" s="55"/>
      <c r="G6" s="55"/>
      <c r="H6" s="55"/>
      <c r="I6" s="55"/>
      <c r="J6" s="55"/>
      <c r="K6" s="55"/>
      <c r="L6" s="55"/>
      <c r="M6" s="55"/>
      <c r="N6" s="55"/>
      <c r="O6" s="55"/>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21" customHeight="1">
      <c r="A7" s="56" t="s">
        <v>92</v>
      </c>
      <c r="B7" s="56">
        <v>3.5</v>
      </c>
      <c r="C7" s="56">
        <v>3.5</v>
      </c>
      <c r="D7" s="56" t="s">
        <v>106</v>
      </c>
      <c r="E7" s="56" t="s">
        <v>106</v>
      </c>
      <c r="F7" s="56" t="s">
        <v>106</v>
      </c>
      <c r="G7" s="56" t="s">
        <v>106</v>
      </c>
      <c r="H7" s="56" t="s">
        <v>106</v>
      </c>
      <c r="I7" s="56">
        <v>3.5</v>
      </c>
      <c r="J7" s="56">
        <v>3.5</v>
      </c>
      <c r="K7" s="56" t="s">
        <v>106</v>
      </c>
      <c r="L7" s="56" t="s">
        <v>106</v>
      </c>
      <c r="M7" s="56" t="s">
        <v>106</v>
      </c>
      <c r="N7" s="56" t="s">
        <v>106</v>
      </c>
      <c r="O7" s="56" t="s">
        <v>106</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ht="30.75" customHeight="1">
      <c r="A8" s="57"/>
      <c r="C8" s="57"/>
      <c r="D8" s="57"/>
      <c r="E8" s="57"/>
      <c r="F8" s="57"/>
      <c r="G8" s="57"/>
      <c r="H8" s="57"/>
      <c r="I8" s="57"/>
      <c r="J8" s="57"/>
      <c r="K8" s="57"/>
      <c r="L8" s="57"/>
      <c r="M8" s="57"/>
      <c r="N8" s="57"/>
      <c r="O8" s="57"/>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row>
    <row r="9" spans="3:250" ht="12.75" customHeight="1">
      <c r="C9" s="57"/>
      <c r="D9" s="57"/>
      <c r="E9" s="57"/>
      <c r="F9" s="57"/>
      <c r="G9" s="57"/>
      <c r="H9" s="57"/>
      <c r="I9" s="57"/>
      <c r="J9" s="57"/>
      <c r="L9" s="57"/>
      <c r="N9" s="59"/>
      <c r="O9" s="57"/>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4:250" ht="12.75" customHeight="1">
      <c r="D10" s="57"/>
      <c r="G10" s="57"/>
      <c r="H10" s="57"/>
      <c r="I10" s="57"/>
      <c r="K10" s="57"/>
      <c r="O10" s="57"/>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2:250" ht="12.75" customHeight="1">
      <c r="B11" s="57"/>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5:250" ht="12.75" customHeight="1">
      <c r="O12" s="57"/>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ht="12.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12.75" customHeight="1">
      <c r="A15" s="57"/>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sheetData>
  <sheetProtection formatCells="0" formatColumns="0" formatRows="0"/>
  <mergeCells count="18">
    <mergeCell ref="A2:O2"/>
    <mergeCell ref="B4:H4"/>
    <mergeCell ref="I4:O4"/>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4"/>
  <sheetViews>
    <sheetView showGridLines="0" showZeros="0" tabSelected="1" workbookViewId="0" topLeftCell="A1">
      <selection activeCell="F10" sqref="F10"/>
    </sheetView>
  </sheetViews>
  <sheetFormatPr defaultColWidth="6.875" defaultRowHeight="12.75" customHeight="1"/>
  <cols>
    <col min="1" max="1" width="8.75390625" style="28" customWidth="1"/>
    <col min="2" max="2" width="13.50390625" style="28" customWidth="1"/>
    <col min="3" max="5" width="15.125" style="28" customWidth="1"/>
    <col min="6" max="7" width="23.625" style="28" customWidth="1"/>
    <col min="8" max="9" width="20.625" style="28" customWidth="1"/>
    <col min="10" max="10" width="8.75390625" style="28" customWidth="1"/>
    <col min="11" max="16384" width="6.875" style="28" customWidth="1"/>
  </cols>
  <sheetData>
    <row r="1" spans="1:10" ht="18.75" customHeight="1">
      <c r="A1" s="29"/>
      <c r="B1" s="29"/>
      <c r="C1" s="29"/>
      <c r="D1" s="29"/>
      <c r="E1" s="30"/>
      <c r="F1" s="29"/>
      <c r="G1" s="29"/>
      <c r="H1" s="29"/>
      <c r="I1" s="29" t="s">
        <v>273</v>
      </c>
      <c r="J1" s="29"/>
    </row>
    <row r="2" spans="1:10" ht="18.75" customHeight="1">
      <c r="A2" s="31" t="s">
        <v>274</v>
      </c>
      <c r="B2" s="31"/>
      <c r="C2" s="31"/>
      <c r="D2" s="31"/>
      <c r="E2" s="31"/>
      <c r="F2" s="31"/>
      <c r="G2" s="31"/>
      <c r="H2" s="31"/>
      <c r="I2" s="31"/>
      <c r="J2" s="29"/>
    </row>
    <row r="3" ht="18.75" customHeight="1">
      <c r="I3" s="48" t="s">
        <v>77</v>
      </c>
    </row>
    <row r="4" spans="1:10" ht="32.25" customHeight="1">
      <c r="A4" s="32" t="s">
        <v>128</v>
      </c>
      <c r="B4" s="33" t="s">
        <v>79</v>
      </c>
      <c r="C4" s="34" t="s">
        <v>275</v>
      </c>
      <c r="D4" s="35"/>
      <c r="E4" s="36"/>
      <c r="F4" s="35" t="s">
        <v>276</v>
      </c>
      <c r="G4" s="34" t="s">
        <v>277</v>
      </c>
      <c r="H4" s="34" t="s">
        <v>278</v>
      </c>
      <c r="I4" s="35"/>
      <c r="J4" s="29"/>
    </row>
    <row r="5" spans="1:10" ht="24.75" customHeight="1">
      <c r="A5" s="32"/>
      <c r="B5" s="33"/>
      <c r="C5" s="37" t="s">
        <v>279</v>
      </c>
      <c r="D5" s="38" t="s">
        <v>111</v>
      </c>
      <c r="E5" s="39" t="s">
        <v>112</v>
      </c>
      <c r="F5" s="35"/>
      <c r="G5" s="34"/>
      <c r="H5" s="40" t="s">
        <v>280</v>
      </c>
      <c r="I5" s="49" t="s">
        <v>281</v>
      </c>
      <c r="J5" s="29"/>
    </row>
    <row r="6" spans="1:10" ht="9.75" customHeight="1">
      <c r="A6" s="41" t="s">
        <v>226</v>
      </c>
      <c r="B6" s="41" t="s">
        <v>226</v>
      </c>
      <c r="C6" s="42" t="s">
        <v>226</v>
      </c>
      <c r="D6" s="42" t="s">
        <v>226</v>
      </c>
      <c r="E6" s="42" t="s">
        <v>226</v>
      </c>
      <c r="F6" s="41" t="s">
        <v>226</v>
      </c>
      <c r="G6" s="41" t="s">
        <v>226</v>
      </c>
      <c r="H6" s="42" t="s">
        <v>226</v>
      </c>
      <c r="I6" s="41" t="s">
        <v>226</v>
      </c>
      <c r="J6" s="29"/>
    </row>
    <row r="7" spans="1:10" s="27" customFormat="1" ht="156" customHeight="1">
      <c r="A7" s="43" t="s">
        <v>282</v>
      </c>
      <c r="B7" s="44" t="s">
        <v>283</v>
      </c>
      <c r="C7" s="45">
        <v>129.1</v>
      </c>
      <c r="D7" s="45">
        <v>101.6</v>
      </c>
      <c r="E7" s="45">
        <v>27.5</v>
      </c>
      <c r="F7" s="44" t="s">
        <v>284</v>
      </c>
      <c r="G7" s="44" t="s">
        <v>285</v>
      </c>
      <c r="H7" s="44" t="s">
        <v>286</v>
      </c>
      <c r="I7" s="50" t="s">
        <v>287</v>
      </c>
      <c r="J7" s="46"/>
    </row>
    <row r="8" spans="1:10" ht="49.5" customHeight="1">
      <c r="A8" s="46"/>
      <c r="B8" s="46"/>
      <c r="C8" s="46"/>
      <c r="D8" s="46"/>
      <c r="E8" s="47"/>
      <c r="F8" s="46"/>
      <c r="G8" s="46"/>
      <c r="H8" s="46"/>
      <c r="I8" s="46"/>
      <c r="J8" s="29"/>
    </row>
    <row r="9" spans="1:10" ht="18.75" customHeight="1">
      <c r="A9" s="29"/>
      <c r="B9" s="46"/>
      <c r="C9" s="46"/>
      <c r="D9" s="46"/>
      <c r="E9" s="30"/>
      <c r="F9" s="29"/>
      <c r="G9" s="29"/>
      <c r="H9" s="46"/>
      <c r="I9" s="46"/>
      <c r="J9" s="29"/>
    </row>
    <row r="10" spans="1:10" ht="18.75" customHeight="1">
      <c r="A10" s="29"/>
      <c r="B10" s="46"/>
      <c r="C10" s="46"/>
      <c r="D10" s="46"/>
      <c r="E10" s="47"/>
      <c r="F10" s="29"/>
      <c r="G10" s="29"/>
      <c r="H10" s="29"/>
      <c r="I10" s="29"/>
      <c r="J10" s="29"/>
    </row>
    <row r="11" spans="1:10" ht="18.75" customHeight="1">
      <c r="A11" s="29"/>
      <c r="B11" s="46"/>
      <c r="C11" s="29"/>
      <c r="D11" s="46"/>
      <c r="E11" s="30"/>
      <c r="F11" s="29"/>
      <c r="G11" s="29"/>
      <c r="H11" s="46"/>
      <c r="I11" s="46"/>
      <c r="J11" s="29"/>
    </row>
    <row r="12" spans="1:10" ht="18.75" customHeight="1">
      <c r="A12" s="29"/>
      <c r="B12" s="29"/>
      <c r="C12" s="46"/>
      <c r="D12" s="46"/>
      <c r="E12" s="30"/>
      <c r="F12" s="29"/>
      <c r="G12" s="29"/>
      <c r="H12" s="29"/>
      <c r="I12" s="29"/>
      <c r="J12" s="29"/>
    </row>
    <row r="13" spans="1:10" ht="18.75" customHeight="1">
      <c r="A13" s="29"/>
      <c r="B13" s="29"/>
      <c r="C13" s="46"/>
      <c r="D13" s="46"/>
      <c r="E13" s="47"/>
      <c r="F13" s="29"/>
      <c r="G13" s="46"/>
      <c r="H13" s="46"/>
      <c r="I13" s="29"/>
      <c r="J13" s="29"/>
    </row>
    <row r="14" spans="1:10" ht="18.75" customHeight="1">
      <c r="A14" s="29"/>
      <c r="B14" s="29"/>
      <c r="C14" s="29"/>
      <c r="D14" s="29"/>
      <c r="E14" s="30"/>
      <c r="F14" s="29"/>
      <c r="G14" s="29"/>
      <c r="H14" s="29"/>
      <c r="I14" s="29"/>
      <c r="J14" s="29"/>
    </row>
  </sheetData>
  <sheetProtection formatCells="0" formatColumns="0" formatRows="0"/>
  <mergeCells count="7">
    <mergeCell ref="A2:I2"/>
    <mergeCell ref="C4:E4"/>
    <mergeCell ref="H4:I4"/>
    <mergeCell ref="A4:A5"/>
    <mergeCell ref="B4:B5"/>
    <mergeCell ref="F4:F5"/>
    <mergeCell ref="G4:G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17"/>
  <sheetViews>
    <sheetView showGridLines="0" showZeros="0" workbookViewId="0" topLeftCell="A1">
      <selection activeCell="F10" sqref="F10"/>
    </sheetView>
  </sheetViews>
  <sheetFormatPr defaultColWidth="6.875" defaultRowHeight="22.5" customHeight="1"/>
  <cols>
    <col min="1" max="1" width="5.00390625" style="501" customWidth="1"/>
    <col min="2" max="3" width="3.375" style="501" customWidth="1"/>
    <col min="4" max="4" width="7.375" style="501" customWidth="1"/>
    <col min="5" max="5" width="30.75390625" style="501" customWidth="1"/>
    <col min="6" max="6" width="12.50390625" style="501" customWidth="1"/>
    <col min="7" max="7" width="11.625" style="501" customWidth="1"/>
    <col min="8" max="16" width="10.50390625" style="501" customWidth="1"/>
    <col min="17" max="247" width="6.75390625" style="501" customWidth="1"/>
    <col min="248" max="16384" width="6.875" style="502" customWidth="1"/>
  </cols>
  <sheetData>
    <row r="1" spans="2:247" ht="22.5" customHeight="1">
      <c r="B1" s="503"/>
      <c r="C1" s="503"/>
      <c r="D1" s="503"/>
      <c r="E1" s="503"/>
      <c r="F1" s="503"/>
      <c r="G1" s="503"/>
      <c r="H1" s="503"/>
      <c r="I1" s="503"/>
      <c r="J1" s="503"/>
      <c r="K1" s="503"/>
      <c r="L1" s="503"/>
      <c r="P1" s="522" t="s">
        <v>93</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504" t="s">
        <v>94</v>
      </c>
      <c r="B2" s="504"/>
      <c r="C2" s="504"/>
      <c r="D2" s="504"/>
      <c r="E2" s="504"/>
      <c r="F2" s="504"/>
      <c r="G2" s="504"/>
      <c r="H2" s="504"/>
      <c r="I2" s="504"/>
      <c r="J2" s="504"/>
      <c r="K2" s="504"/>
      <c r="L2" s="504"/>
      <c r="M2" s="504"/>
      <c r="N2" s="504"/>
      <c r="O2" s="504"/>
      <c r="P2" s="504"/>
      <c r="Q2" s="530"/>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505"/>
      <c r="B3" s="505"/>
      <c r="C3" s="505"/>
      <c r="D3" s="506"/>
      <c r="E3" s="507"/>
      <c r="F3" s="506"/>
      <c r="G3" s="508"/>
      <c r="H3" s="508"/>
      <c r="I3" s="508"/>
      <c r="J3" s="506"/>
      <c r="K3" s="506"/>
      <c r="L3" s="506"/>
      <c r="O3" s="523" t="s">
        <v>77</v>
      </c>
      <c r="P3" s="523"/>
      <c r="Q3" s="508"/>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509" t="s">
        <v>95</v>
      </c>
      <c r="B4" s="509"/>
      <c r="C4" s="509"/>
      <c r="D4" s="238" t="s">
        <v>78</v>
      </c>
      <c r="E4" s="510" t="s">
        <v>96</v>
      </c>
      <c r="F4" s="511" t="s">
        <v>97</v>
      </c>
      <c r="G4" s="512" t="s">
        <v>81</v>
      </c>
      <c r="H4" s="512"/>
      <c r="I4" s="512"/>
      <c r="J4" s="238" t="s">
        <v>82</v>
      </c>
      <c r="K4" s="238" t="s">
        <v>83</v>
      </c>
      <c r="L4" s="238" t="s">
        <v>84</v>
      </c>
      <c r="M4" s="238" t="s">
        <v>85</v>
      </c>
      <c r="N4" s="238" t="s">
        <v>86</v>
      </c>
      <c r="O4" s="524" t="s">
        <v>87</v>
      </c>
      <c r="P4" s="525" t="s">
        <v>88</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238" t="s">
        <v>98</v>
      </c>
      <c r="B5" s="238" t="s">
        <v>99</v>
      </c>
      <c r="C5" s="238" t="s">
        <v>100</v>
      </c>
      <c r="D5" s="238"/>
      <c r="E5" s="510"/>
      <c r="F5" s="238"/>
      <c r="G5" s="238" t="s">
        <v>89</v>
      </c>
      <c r="H5" s="238" t="s">
        <v>90</v>
      </c>
      <c r="I5" s="238" t="s">
        <v>91</v>
      </c>
      <c r="J5" s="238"/>
      <c r="K5" s="238"/>
      <c r="L5" s="238"/>
      <c r="M5" s="238"/>
      <c r="N5" s="238"/>
      <c r="O5" s="526"/>
      <c r="P5" s="527"/>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56" s="60" customFormat="1" ht="27.75" customHeight="1">
      <c r="A6" s="235">
        <v>201</v>
      </c>
      <c r="B6" s="235"/>
      <c r="C6" s="235"/>
      <c r="D6" s="235">
        <v>283</v>
      </c>
      <c r="E6" s="209" t="s">
        <v>101</v>
      </c>
      <c r="F6" s="513">
        <f>F7</f>
        <v>129.1</v>
      </c>
      <c r="G6" s="513">
        <f aca="true" t="shared" si="0" ref="G6:P6">G7</f>
        <v>129.1</v>
      </c>
      <c r="H6" s="513">
        <f t="shared" si="0"/>
        <v>129.1</v>
      </c>
      <c r="I6" s="235" t="str">
        <f t="shared" si="0"/>
        <v> </v>
      </c>
      <c r="J6" s="235" t="str">
        <f t="shared" si="0"/>
        <v> </v>
      </c>
      <c r="K6" s="235" t="str">
        <f t="shared" si="0"/>
        <v> </v>
      </c>
      <c r="L6" s="235" t="str">
        <f t="shared" si="0"/>
        <v> </v>
      </c>
      <c r="M6" s="235" t="str">
        <f t="shared" si="0"/>
        <v> </v>
      </c>
      <c r="N6" s="235" t="str">
        <f t="shared" si="0"/>
        <v> </v>
      </c>
      <c r="O6" s="235" t="str">
        <f t="shared" si="0"/>
        <v> </v>
      </c>
      <c r="P6" s="235" t="str">
        <f t="shared" si="0"/>
        <v> </v>
      </c>
      <c r="Q6" s="531"/>
      <c r="IN6" s="532"/>
      <c r="IO6" s="532"/>
      <c r="IP6" s="532"/>
      <c r="IQ6" s="532"/>
      <c r="IR6" s="532"/>
      <c r="IS6" s="532"/>
      <c r="IT6" s="532"/>
      <c r="IU6" s="532"/>
      <c r="IV6" s="532"/>
    </row>
    <row r="7" spans="1:256" s="60" customFormat="1" ht="30" customHeight="1">
      <c r="A7" s="235">
        <v>201</v>
      </c>
      <c r="B7" s="237" t="s">
        <v>102</v>
      </c>
      <c r="C7" s="235"/>
      <c r="D7" s="235">
        <v>283</v>
      </c>
      <c r="E7" s="212" t="s">
        <v>103</v>
      </c>
      <c r="F7" s="513">
        <f>F8</f>
        <v>129.1</v>
      </c>
      <c r="G7" s="513">
        <f aca="true" t="shared" si="1" ref="G7:P7">G8</f>
        <v>129.1</v>
      </c>
      <c r="H7" s="513">
        <f t="shared" si="1"/>
        <v>129.1</v>
      </c>
      <c r="I7" s="235" t="str">
        <f t="shared" si="1"/>
        <v> </v>
      </c>
      <c r="J7" s="235" t="str">
        <f t="shared" si="1"/>
        <v> </v>
      </c>
      <c r="K7" s="235" t="str">
        <f t="shared" si="1"/>
        <v> </v>
      </c>
      <c r="L7" s="235" t="str">
        <f t="shared" si="1"/>
        <v> </v>
      </c>
      <c r="M7" s="235" t="str">
        <f t="shared" si="1"/>
        <v> </v>
      </c>
      <c r="N7" s="235" t="str">
        <f t="shared" si="1"/>
        <v> </v>
      </c>
      <c r="O7" s="235" t="str">
        <f t="shared" si="1"/>
        <v> </v>
      </c>
      <c r="P7" s="390" t="str">
        <f t="shared" si="1"/>
        <v> </v>
      </c>
      <c r="Q7" s="531"/>
      <c r="IN7" s="532"/>
      <c r="IO7" s="532"/>
      <c r="IP7" s="532"/>
      <c r="IQ7" s="532"/>
      <c r="IR7" s="532"/>
      <c r="IS7" s="532"/>
      <c r="IT7" s="532"/>
      <c r="IU7" s="532"/>
      <c r="IV7" s="532"/>
    </row>
    <row r="8" spans="1:247" ht="22.5" customHeight="1">
      <c r="A8" s="473">
        <v>201</v>
      </c>
      <c r="B8" s="474" t="s">
        <v>102</v>
      </c>
      <c r="C8" s="474" t="s">
        <v>104</v>
      </c>
      <c r="D8" s="473">
        <v>283</v>
      </c>
      <c r="E8" s="475" t="s">
        <v>105</v>
      </c>
      <c r="F8" s="514">
        <v>129.1</v>
      </c>
      <c r="G8" s="514">
        <v>129.1</v>
      </c>
      <c r="H8" s="514">
        <v>129.1</v>
      </c>
      <c r="I8" s="473" t="s">
        <v>106</v>
      </c>
      <c r="J8" s="473" t="s">
        <v>106</v>
      </c>
      <c r="K8" s="473" t="s">
        <v>106</v>
      </c>
      <c r="L8" s="473" t="s">
        <v>106</v>
      </c>
      <c r="M8" s="473" t="s">
        <v>106</v>
      </c>
      <c r="N8" s="473" t="s">
        <v>106</v>
      </c>
      <c r="O8" s="528" t="s">
        <v>106</v>
      </c>
      <c r="P8" s="529" t="s">
        <v>106</v>
      </c>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s="500" customFormat="1" ht="24.75" customHeight="1">
      <c r="A9" s="515"/>
      <c r="B9" s="515"/>
      <c r="C9" s="515"/>
      <c r="D9" s="516"/>
      <c r="E9" s="517"/>
      <c r="F9" s="518"/>
      <c r="G9" s="519"/>
      <c r="H9" s="520"/>
      <c r="I9" s="518"/>
      <c r="J9" s="518"/>
      <c r="K9" s="518"/>
      <c r="L9" s="518"/>
      <c r="M9" s="518"/>
      <c r="N9" s="518"/>
      <c r="O9" s="518"/>
      <c r="P9" s="519"/>
      <c r="Q9" s="521"/>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row>
    <row r="10" spans="1:247" ht="27" customHeight="1">
      <c r="A10" s="521"/>
      <c r="B10" s="521"/>
      <c r="C10" s="521"/>
      <c r="D10" s="521"/>
      <c r="E10" s="521"/>
      <c r="F10" s="521"/>
      <c r="G10" s="521"/>
      <c r="H10" s="521"/>
      <c r="I10" s="521"/>
      <c r="J10" s="521"/>
      <c r="K10" s="521"/>
      <c r="L10" s="521"/>
      <c r="M10" s="521"/>
      <c r="N10" s="521"/>
      <c r="O10" s="521"/>
      <c r="P10" s="521"/>
      <c r="Q10" s="521"/>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2.5" customHeight="1">
      <c r="A11" s="521"/>
      <c r="B11" s="521"/>
      <c r="C11" s="521"/>
      <c r="D11" s="521"/>
      <c r="E11" s="521"/>
      <c r="F11" s="521"/>
      <c r="G11" s="521"/>
      <c r="H11" s="521"/>
      <c r="I11" s="521"/>
      <c r="J11" s="521"/>
      <c r="K11" s="521"/>
      <c r="L11" s="521"/>
      <c r="M11" s="521"/>
      <c r="N11" s="521"/>
      <c r="O11" s="521"/>
      <c r="P11" s="52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2.5" customHeight="1">
      <c r="A12" s="521"/>
      <c r="B12" s="521"/>
      <c r="C12" s="521"/>
      <c r="D12" s="521"/>
      <c r="E12" s="521"/>
      <c r="H12" s="521"/>
      <c r="I12" s="521"/>
      <c r="J12" s="521"/>
      <c r="K12" s="521"/>
      <c r="L12" s="521"/>
      <c r="M12" s="521"/>
      <c r="N12" s="521"/>
      <c r="O12" s="521"/>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2.5" customHeight="1">
      <c r="A13" s="521"/>
      <c r="B13" s="521"/>
      <c r="C13" s="521"/>
      <c r="D13" s="521"/>
      <c r="E13" s="521"/>
      <c r="F13" s="521"/>
      <c r="H13" s="521"/>
      <c r="I13" s="521"/>
      <c r="J13" s="521"/>
      <c r="K13" s="521"/>
      <c r="L13" s="521"/>
      <c r="M13" s="521"/>
      <c r="N13" s="521"/>
      <c r="O13" s="521"/>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2:247" ht="22.5" customHeight="1">
      <c r="B14" s="521"/>
      <c r="C14" s="521"/>
      <c r="D14" s="521"/>
      <c r="E14" s="521"/>
      <c r="H14" s="521"/>
      <c r="I14" s="521"/>
      <c r="J14" s="521"/>
      <c r="K14" s="521"/>
      <c r="L14" s="521"/>
      <c r="M14" s="521"/>
      <c r="N14" s="521"/>
      <c r="O14" s="521"/>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3:247" ht="22.5" customHeight="1">
      <c r="C15" s="521"/>
      <c r="D15" s="521"/>
      <c r="E15" s="521"/>
      <c r="I15" s="521"/>
      <c r="L15" s="521"/>
      <c r="M15" s="521"/>
      <c r="N15" s="521"/>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4:247" ht="22.5" customHeight="1">
      <c r="D16" s="521"/>
      <c r="E16" s="521"/>
      <c r="M16" s="521"/>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5:247" ht="22.5" customHeight="1">
      <c r="E17" s="521"/>
      <c r="L17" s="521"/>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17"/>
  <sheetViews>
    <sheetView showGridLines="0" showZeros="0" workbookViewId="0" topLeftCell="A1">
      <selection activeCell="B8" sqref="B8"/>
    </sheetView>
  </sheetViews>
  <sheetFormatPr defaultColWidth="6.875" defaultRowHeight="12.75" customHeight="1"/>
  <cols>
    <col min="1" max="1" width="8.75390625" style="2" customWidth="1"/>
    <col min="2" max="2" width="20.375" style="2" customWidth="1"/>
    <col min="3" max="3" width="13.50390625" style="2" customWidth="1"/>
    <col min="4" max="5" width="15.125" style="2" customWidth="1"/>
    <col min="6" max="6" width="14.125" style="2" customWidth="1"/>
    <col min="7" max="7" width="10.75390625" style="2" customWidth="1"/>
    <col min="8" max="8" width="17.125" style="2" customWidth="1"/>
    <col min="9" max="13" width="16.625" style="2" customWidth="1"/>
    <col min="14" max="14" width="20.625" style="2" customWidth="1"/>
    <col min="15" max="15" width="8.75390625" style="2" customWidth="1"/>
    <col min="16" max="16" width="17.125" style="2" customWidth="1"/>
    <col min="17" max="17" width="11.125" style="2" customWidth="1"/>
    <col min="18" max="18" width="11.375" style="2" customWidth="1"/>
    <col min="19" max="19" width="8.75390625" style="2" customWidth="1"/>
    <col min="20" max="16384" width="6.875" style="2" customWidth="1"/>
  </cols>
  <sheetData>
    <row r="1" spans="1:19" ht="18.75" customHeight="1">
      <c r="A1" s="3"/>
      <c r="B1" s="3"/>
      <c r="C1" s="3"/>
      <c r="D1" s="3"/>
      <c r="E1" s="3"/>
      <c r="F1" s="3"/>
      <c r="G1" s="4"/>
      <c r="H1" s="3"/>
      <c r="I1" s="3"/>
      <c r="J1" s="3"/>
      <c r="K1" s="3"/>
      <c r="L1" s="3"/>
      <c r="M1" s="3"/>
      <c r="N1" s="3" t="s">
        <v>288</v>
      </c>
      <c r="O1" s="3"/>
      <c r="P1"/>
      <c r="Q1"/>
      <c r="R1"/>
      <c r="S1"/>
    </row>
    <row r="2" spans="1:19" ht="18.75" customHeight="1">
      <c r="A2" s="5" t="s">
        <v>289</v>
      </c>
      <c r="B2" s="5"/>
      <c r="C2" s="5"/>
      <c r="D2" s="5"/>
      <c r="E2" s="5"/>
      <c r="F2" s="5"/>
      <c r="G2" s="5"/>
      <c r="H2" s="5"/>
      <c r="I2" s="5"/>
      <c r="J2" s="5"/>
      <c r="K2" s="5"/>
      <c r="L2" s="5"/>
      <c r="M2" s="5"/>
      <c r="N2" s="5"/>
      <c r="O2" s="3"/>
      <c r="P2"/>
      <c r="Q2"/>
      <c r="R2"/>
      <c r="S2"/>
    </row>
    <row r="3" spans="14:19" ht="18.75" customHeight="1">
      <c r="N3" s="24" t="s">
        <v>77</v>
      </c>
      <c r="P3"/>
      <c r="Q3"/>
      <c r="R3"/>
      <c r="S3"/>
    </row>
    <row r="4" spans="1:19" ht="32.25" customHeight="1">
      <c r="A4" s="6" t="s">
        <v>128</v>
      </c>
      <c r="B4" s="7" t="s">
        <v>79</v>
      </c>
      <c r="C4" s="8" t="s">
        <v>290</v>
      </c>
      <c r="D4" s="6" t="s">
        <v>291</v>
      </c>
      <c r="E4" s="6" t="s">
        <v>292</v>
      </c>
      <c r="F4" s="6"/>
      <c r="G4" s="6" t="s">
        <v>293</v>
      </c>
      <c r="H4" s="9" t="s">
        <v>294</v>
      </c>
      <c r="I4" s="6" t="s">
        <v>295</v>
      </c>
      <c r="J4" s="6" t="s">
        <v>296</v>
      </c>
      <c r="K4" s="6" t="s">
        <v>297</v>
      </c>
      <c r="L4" s="6" t="s">
        <v>298</v>
      </c>
      <c r="M4" s="6" t="s">
        <v>299</v>
      </c>
      <c r="N4" s="6" t="s">
        <v>300</v>
      </c>
      <c r="O4" s="3"/>
      <c r="P4"/>
      <c r="Q4"/>
      <c r="R4"/>
      <c r="S4"/>
    </row>
    <row r="5" spans="1:19" ht="24.75" customHeight="1">
      <c r="A5" s="6"/>
      <c r="B5" s="10"/>
      <c r="C5" s="8"/>
      <c r="D5" s="6"/>
      <c r="E5" s="6" t="s">
        <v>169</v>
      </c>
      <c r="F5" s="11" t="s">
        <v>301</v>
      </c>
      <c r="G5" s="6"/>
      <c r="H5" s="9"/>
      <c r="I5" s="6"/>
      <c r="J5" s="6"/>
      <c r="K5" s="6"/>
      <c r="L5" s="6"/>
      <c r="M5" s="6"/>
      <c r="N5" s="6"/>
      <c r="O5" s="3"/>
      <c r="P5"/>
      <c r="Q5"/>
      <c r="R5"/>
      <c r="S5"/>
    </row>
    <row r="6" spans="1:19" ht="9.75" customHeight="1">
      <c r="A6" s="12" t="s">
        <v>226</v>
      </c>
      <c r="B6" s="12" t="s">
        <v>226</v>
      </c>
      <c r="C6" s="12" t="s">
        <v>226</v>
      </c>
      <c r="D6" s="13" t="s">
        <v>226</v>
      </c>
      <c r="E6" s="14" t="s">
        <v>226</v>
      </c>
      <c r="F6" s="14" t="s">
        <v>226</v>
      </c>
      <c r="G6" s="13" t="s">
        <v>226</v>
      </c>
      <c r="H6" s="12" t="s">
        <v>226</v>
      </c>
      <c r="I6" s="12" t="s">
        <v>226</v>
      </c>
      <c r="J6" s="12" t="s">
        <v>226</v>
      </c>
      <c r="K6" s="13" t="s">
        <v>226</v>
      </c>
      <c r="L6" s="13" t="s">
        <v>226</v>
      </c>
      <c r="M6" s="13" t="s">
        <v>226</v>
      </c>
      <c r="N6" s="12" t="s">
        <v>226</v>
      </c>
      <c r="O6" s="3"/>
      <c r="P6"/>
      <c r="Q6"/>
      <c r="R6"/>
      <c r="S6"/>
    </row>
    <row r="7" spans="1:19" s="1" customFormat="1" ht="49.5" customHeight="1">
      <c r="A7" s="15"/>
      <c r="B7" s="16"/>
      <c r="C7" s="16"/>
      <c r="D7" s="17"/>
      <c r="E7" s="18"/>
      <c r="F7" s="19"/>
      <c r="G7" s="17"/>
      <c r="H7" s="20"/>
      <c r="I7" s="20"/>
      <c r="J7" s="20"/>
      <c r="K7" s="20"/>
      <c r="L7" s="16"/>
      <c r="M7" s="25"/>
      <c r="N7" s="25"/>
      <c r="O7" s="22"/>
      <c r="P7" s="26"/>
      <c r="Q7" s="26"/>
      <c r="R7" s="26"/>
      <c r="S7" s="26"/>
    </row>
    <row r="8" spans="1:19" ht="45" customHeight="1">
      <c r="A8" s="21" t="s">
        <v>302</v>
      </c>
      <c r="B8" s="22"/>
      <c r="C8" s="22"/>
      <c r="D8" s="22"/>
      <c r="E8" s="22"/>
      <c r="F8" s="22"/>
      <c r="G8" s="23"/>
      <c r="H8" s="22"/>
      <c r="I8" s="22"/>
      <c r="J8" s="22"/>
      <c r="K8" s="22"/>
      <c r="L8" s="22"/>
      <c r="M8" s="22"/>
      <c r="N8" s="22"/>
      <c r="O8" s="3"/>
      <c r="P8"/>
      <c r="Q8"/>
      <c r="R8"/>
      <c r="S8"/>
    </row>
    <row r="9" spans="1:19" ht="18.75" customHeight="1">
      <c r="A9" s="3"/>
      <c r="B9" s="3"/>
      <c r="C9" s="22"/>
      <c r="D9" s="22"/>
      <c r="E9" s="22"/>
      <c r="F9" s="22"/>
      <c r="G9" s="23"/>
      <c r="H9" s="22"/>
      <c r="I9" s="22"/>
      <c r="J9" s="22"/>
      <c r="K9" s="22"/>
      <c r="L9" s="22"/>
      <c r="M9" s="22"/>
      <c r="N9" s="22"/>
      <c r="O9" s="3"/>
      <c r="P9"/>
      <c r="Q9"/>
      <c r="R9"/>
      <c r="S9"/>
    </row>
    <row r="10" spans="1:19" ht="18.75" customHeight="1">
      <c r="A10" s="3"/>
      <c r="B10" s="3"/>
      <c r="C10" s="22"/>
      <c r="D10" s="22"/>
      <c r="E10" s="22"/>
      <c r="F10" s="22"/>
      <c r="G10" s="23"/>
      <c r="H10" s="3"/>
      <c r="I10" s="3"/>
      <c r="J10" s="3"/>
      <c r="K10" s="22"/>
      <c r="L10" s="3"/>
      <c r="M10" s="3"/>
      <c r="N10" s="3"/>
      <c r="O10" s="3"/>
      <c r="P10"/>
      <c r="Q10"/>
      <c r="R10"/>
      <c r="S10"/>
    </row>
    <row r="11" spans="1:19" ht="18.75" customHeight="1">
      <c r="A11" s="3"/>
      <c r="B11" s="3"/>
      <c r="C11" s="22"/>
      <c r="D11" s="22"/>
      <c r="E11" s="22"/>
      <c r="F11" s="22"/>
      <c r="G11" s="23"/>
      <c r="H11" s="3"/>
      <c r="I11" s="3"/>
      <c r="J11" s="3"/>
      <c r="K11" s="22"/>
      <c r="L11" s="3"/>
      <c r="M11" s="3"/>
      <c r="N11" s="22"/>
      <c r="O11" s="3"/>
      <c r="P11"/>
      <c r="Q11"/>
      <c r="R11"/>
      <c r="S11"/>
    </row>
    <row r="12" spans="1:19" ht="18.75" customHeight="1">
      <c r="A12" s="3"/>
      <c r="B12" s="3"/>
      <c r="C12" s="3"/>
      <c r="D12" s="22"/>
      <c r="E12" s="22"/>
      <c r="F12" s="22"/>
      <c r="G12" s="4"/>
      <c r="H12" s="3"/>
      <c r="I12" s="3"/>
      <c r="J12" s="3"/>
      <c r="K12" s="3"/>
      <c r="L12" s="3"/>
      <c r="M12" s="3"/>
      <c r="N12" s="3"/>
      <c r="O12" s="3"/>
      <c r="P12"/>
      <c r="Q12"/>
      <c r="R12"/>
      <c r="S12"/>
    </row>
    <row r="13" spans="1:19" ht="18.75" customHeight="1">
      <c r="A13" s="3"/>
      <c r="B13" s="3"/>
      <c r="C13" s="3"/>
      <c r="D13" s="3"/>
      <c r="E13" s="3"/>
      <c r="F13" s="3"/>
      <c r="G13" s="23"/>
      <c r="H13" s="3"/>
      <c r="I13" s="3"/>
      <c r="J13" s="3"/>
      <c r="K13" s="3"/>
      <c r="L13" s="3"/>
      <c r="M13" s="22"/>
      <c r="N13" s="3"/>
      <c r="O13" s="3"/>
      <c r="P13"/>
      <c r="Q13"/>
      <c r="R13"/>
      <c r="S13"/>
    </row>
    <row r="14" spans="1:19" ht="18.75" customHeight="1">
      <c r="A14" s="3"/>
      <c r="B14" s="3"/>
      <c r="C14" s="3"/>
      <c r="D14" s="3"/>
      <c r="E14" s="3"/>
      <c r="F14" s="3"/>
      <c r="G14" s="4"/>
      <c r="H14" s="3"/>
      <c r="I14" s="3"/>
      <c r="J14" s="3"/>
      <c r="K14" s="3"/>
      <c r="L14" s="3"/>
      <c r="M14" s="3"/>
      <c r="N14" s="3"/>
      <c r="O14" s="3"/>
      <c r="P14"/>
      <c r="Q14"/>
      <c r="R14"/>
      <c r="S14"/>
    </row>
    <row r="15" spans="1:19" ht="12.75" customHeight="1">
      <c r="A15"/>
      <c r="B15"/>
      <c r="C15"/>
      <c r="D15"/>
      <c r="E15"/>
      <c r="F15"/>
      <c r="G15"/>
      <c r="H15"/>
      <c r="I15"/>
      <c r="J15"/>
      <c r="K15"/>
      <c r="L15"/>
      <c r="M15"/>
      <c r="N15"/>
      <c r="O15"/>
      <c r="P15"/>
      <c r="Q15"/>
      <c r="R15"/>
      <c r="S15"/>
    </row>
    <row r="16" spans="12:19" ht="12.75" customHeight="1">
      <c r="L16" s="1"/>
      <c r="P16"/>
      <c r="Q16"/>
      <c r="R16"/>
      <c r="S16"/>
    </row>
    <row r="17" spans="1:19" ht="12.75" customHeight="1">
      <c r="A17"/>
      <c r="B17"/>
      <c r="C17"/>
      <c r="D17"/>
      <c r="E17"/>
      <c r="F17"/>
      <c r="G17"/>
      <c r="H17"/>
      <c r="I17"/>
      <c r="J17"/>
      <c r="K17"/>
      <c r="L17" s="1"/>
      <c r="M17"/>
      <c r="N17"/>
      <c r="O17"/>
      <c r="P17"/>
      <c r="Q17"/>
      <c r="R17"/>
      <c r="S17"/>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0"/>
  <sheetViews>
    <sheetView showGridLines="0" showZeros="0" workbookViewId="0" topLeftCell="A1">
      <selection activeCell="E11" sqref="E11"/>
    </sheetView>
  </sheetViews>
  <sheetFormatPr defaultColWidth="6.875" defaultRowHeight="18.75" customHeight="1"/>
  <cols>
    <col min="1" max="1" width="6.875" style="454" customWidth="1"/>
    <col min="2" max="3" width="3.50390625" style="454" customWidth="1"/>
    <col min="4" max="4" width="7.125" style="454" customWidth="1"/>
    <col min="5" max="5" width="25.625" style="455" customWidth="1"/>
    <col min="6" max="6" width="9.75390625" style="456" customWidth="1"/>
    <col min="7" max="10" width="8.50390625" style="456" customWidth="1"/>
    <col min="11" max="12" width="8.625" style="456" customWidth="1"/>
    <col min="13" max="17" width="8.00390625" style="456" customWidth="1"/>
    <col min="18" max="18" width="8.00390625" style="457" customWidth="1"/>
    <col min="19" max="21" width="8.00390625" style="458" customWidth="1"/>
    <col min="22" max="16384" width="6.875" style="457" customWidth="1"/>
  </cols>
  <sheetData>
    <row r="1" spans="1:21" ht="24.75" customHeight="1">
      <c r="A1" s="431"/>
      <c r="B1" s="431"/>
      <c r="C1" s="431"/>
      <c r="D1" s="431"/>
      <c r="E1" s="431"/>
      <c r="F1" s="431"/>
      <c r="G1" s="431"/>
      <c r="H1" s="431"/>
      <c r="I1" s="431"/>
      <c r="J1" s="431"/>
      <c r="K1" s="431"/>
      <c r="L1" s="431"/>
      <c r="M1" s="431"/>
      <c r="N1" s="431"/>
      <c r="O1" s="431"/>
      <c r="S1" s="489"/>
      <c r="T1" s="489"/>
      <c r="U1" s="431" t="s">
        <v>107</v>
      </c>
    </row>
    <row r="2" spans="1:21" ht="24.75" customHeight="1">
      <c r="A2" s="459" t="s">
        <v>108</v>
      </c>
      <c r="B2" s="459"/>
      <c r="C2" s="459"/>
      <c r="D2" s="459"/>
      <c r="E2" s="459"/>
      <c r="F2" s="459"/>
      <c r="G2" s="459"/>
      <c r="H2" s="459"/>
      <c r="I2" s="459"/>
      <c r="J2" s="459"/>
      <c r="K2" s="459"/>
      <c r="L2" s="459"/>
      <c r="M2" s="459"/>
      <c r="N2" s="459"/>
      <c r="O2" s="459"/>
      <c r="P2" s="459"/>
      <c r="Q2" s="459"/>
      <c r="R2" s="459"/>
      <c r="S2" s="459"/>
      <c r="T2" s="459"/>
      <c r="U2" s="459"/>
    </row>
    <row r="3" spans="1:21" s="452" customFormat="1" ht="24.75" customHeight="1">
      <c r="A3" s="460"/>
      <c r="B3" s="461"/>
      <c r="C3" s="462"/>
      <c r="D3" s="431"/>
      <c r="E3" s="431"/>
      <c r="F3" s="431"/>
      <c r="G3" s="431"/>
      <c r="H3" s="431"/>
      <c r="I3" s="431"/>
      <c r="J3" s="431"/>
      <c r="K3" s="431"/>
      <c r="L3" s="431"/>
      <c r="M3" s="431"/>
      <c r="N3" s="431"/>
      <c r="O3" s="431"/>
      <c r="P3" s="483"/>
      <c r="Q3" s="483"/>
      <c r="S3" s="490"/>
      <c r="T3" s="491" t="s">
        <v>77</v>
      </c>
      <c r="U3" s="491"/>
    </row>
    <row r="4" spans="1:21" s="452" customFormat="1" ht="21.75" customHeight="1">
      <c r="A4" s="463" t="s">
        <v>109</v>
      </c>
      <c r="B4" s="463"/>
      <c r="C4" s="464"/>
      <c r="D4" s="465" t="s">
        <v>78</v>
      </c>
      <c r="E4" s="466" t="s">
        <v>96</v>
      </c>
      <c r="F4" s="467" t="s">
        <v>110</v>
      </c>
      <c r="G4" s="468" t="s">
        <v>111</v>
      </c>
      <c r="H4" s="463"/>
      <c r="I4" s="463"/>
      <c r="J4" s="464"/>
      <c r="K4" s="484" t="s">
        <v>112</v>
      </c>
      <c r="L4" s="484"/>
      <c r="M4" s="484"/>
      <c r="N4" s="484"/>
      <c r="O4" s="484"/>
      <c r="P4" s="484"/>
      <c r="Q4" s="484"/>
      <c r="R4" s="484"/>
      <c r="S4" s="492" t="s">
        <v>113</v>
      </c>
      <c r="T4" s="493" t="s">
        <v>114</v>
      </c>
      <c r="U4" s="493" t="s">
        <v>115</v>
      </c>
    </row>
    <row r="5" spans="1:21" s="452" customFormat="1" ht="21.75" customHeight="1">
      <c r="A5" s="469" t="s">
        <v>98</v>
      </c>
      <c r="B5" s="465" t="s">
        <v>99</v>
      </c>
      <c r="C5" s="465" t="s">
        <v>100</v>
      </c>
      <c r="D5" s="465"/>
      <c r="E5" s="466"/>
      <c r="F5" s="467"/>
      <c r="G5" s="465" t="s">
        <v>80</v>
      </c>
      <c r="H5" s="465" t="s">
        <v>116</v>
      </c>
      <c r="I5" s="465" t="s">
        <v>117</v>
      </c>
      <c r="J5" s="467" t="s">
        <v>118</v>
      </c>
      <c r="K5" s="485" t="s">
        <v>80</v>
      </c>
      <c r="L5" s="486" t="s">
        <v>119</v>
      </c>
      <c r="M5" s="486" t="s">
        <v>120</v>
      </c>
      <c r="N5" s="485" t="s">
        <v>121</v>
      </c>
      <c r="O5" s="487" t="s">
        <v>122</v>
      </c>
      <c r="P5" s="487" t="s">
        <v>123</v>
      </c>
      <c r="Q5" s="487" t="s">
        <v>124</v>
      </c>
      <c r="R5" s="487" t="s">
        <v>125</v>
      </c>
      <c r="S5" s="494"/>
      <c r="T5" s="495"/>
      <c r="U5" s="495"/>
    </row>
    <row r="6" spans="1:21" ht="29.25" customHeight="1">
      <c r="A6" s="469"/>
      <c r="B6" s="465"/>
      <c r="C6" s="465"/>
      <c r="D6" s="465"/>
      <c r="E6" s="470"/>
      <c r="F6" s="471" t="s">
        <v>97</v>
      </c>
      <c r="G6" s="465"/>
      <c r="H6" s="465"/>
      <c r="I6" s="465"/>
      <c r="J6" s="467"/>
      <c r="K6" s="467"/>
      <c r="L6" s="488"/>
      <c r="M6" s="488"/>
      <c r="N6" s="467"/>
      <c r="O6" s="485"/>
      <c r="P6" s="485"/>
      <c r="Q6" s="485"/>
      <c r="R6" s="485"/>
      <c r="S6" s="495"/>
      <c r="T6" s="495"/>
      <c r="U6" s="495"/>
    </row>
    <row r="7" spans="1:21" ht="29.25" customHeight="1">
      <c r="A7" s="235">
        <v>201</v>
      </c>
      <c r="B7" s="235"/>
      <c r="C7" s="235"/>
      <c r="D7" s="235">
        <v>283</v>
      </c>
      <c r="E7" s="209" t="s">
        <v>101</v>
      </c>
      <c r="F7" s="472">
        <f>F8</f>
        <v>129.1</v>
      </c>
      <c r="G7" s="472">
        <f aca="true" t="shared" si="0" ref="G7:T7">G8</f>
        <v>101.6</v>
      </c>
      <c r="H7" s="472">
        <f t="shared" si="0"/>
        <v>86</v>
      </c>
      <c r="I7" s="472">
        <f t="shared" si="0"/>
        <v>13.6</v>
      </c>
      <c r="J7" s="472">
        <f t="shared" si="0"/>
        <v>2</v>
      </c>
      <c r="K7" s="472">
        <f t="shared" si="0"/>
        <v>27.5</v>
      </c>
      <c r="L7" s="472">
        <f t="shared" si="0"/>
        <v>20</v>
      </c>
      <c r="M7" s="472" t="str">
        <f t="shared" si="0"/>
        <v> </v>
      </c>
      <c r="N7" s="472" t="str">
        <f t="shared" si="0"/>
        <v> </v>
      </c>
      <c r="O7" s="472" t="str">
        <f t="shared" si="0"/>
        <v> </v>
      </c>
      <c r="P7" s="472" t="str">
        <f t="shared" si="0"/>
        <v> </v>
      </c>
      <c r="Q7" s="472" t="str">
        <f t="shared" si="0"/>
        <v> </v>
      </c>
      <c r="R7" s="472">
        <f t="shared" si="0"/>
        <v>7.5</v>
      </c>
      <c r="S7" s="472" t="str">
        <f t="shared" si="0"/>
        <v> </v>
      </c>
      <c r="T7" s="472" t="str">
        <f t="shared" si="0"/>
        <v> </v>
      </c>
      <c r="U7" s="496"/>
    </row>
    <row r="8" spans="1:21" ht="29.25" customHeight="1">
      <c r="A8" s="235">
        <v>201</v>
      </c>
      <c r="B8" s="237" t="s">
        <v>102</v>
      </c>
      <c r="C8" s="235"/>
      <c r="D8" s="235">
        <v>283</v>
      </c>
      <c r="E8" s="212" t="s">
        <v>103</v>
      </c>
      <c r="F8" s="472">
        <f>F9</f>
        <v>129.1</v>
      </c>
      <c r="G8" s="472">
        <f aca="true" t="shared" si="1" ref="G8:T8">G9</f>
        <v>101.6</v>
      </c>
      <c r="H8" s="472">
        <f t="shared" si="1"/>
        <v>86</v>
      </c>
      <c r="I8" s="472">
        <f t="shared" si="1"/>
        <v>13.6</v>
      </c>
      <c r="J8" s="472">
        <f t="shared" si="1"/>
        <v>2</v>
      </c>
      <c r="K8" s="472">
        <f t="shared" si="1"/>
        <v>27.5</v>
      </c>
      <c r="L8" s="472">
        <f t="shared" si="1"/>
        <v>20</v>
      </c>
      <c r="M8" s="472" t="str">
        <f t="shared" si="1"/>
        <v> </v>
      </c>
      <c r="N8" s="472" t="str">
        <f t="shared" si="1"/>
        <v> </v>
      </c>
      <c r="O8" s="472" t="str">
        <f t="shared" si="1"/>
        <v> </v>
      </c>
      <c r="P8" s="472" t="str">
        <f t="shared" si="1"/>
        <v> </v>
      </c>
      <c r="Q8" s="472" t="str">
        <f t="shared" si="1"/>
        <v> </v>
      </c>
      <c r="R8" s="472">
        <f t="shared" si="1"/>
        <v>7.5</v>
      </c>
      <c r="S8" s="472" t="str">
        <f t="shared" si="1"/>
        <v> </v>
      </c>
      <c r="T8" s="472" t="str">
        <f t="shared" si="1"/>
        <v> </v>
      </c>
      <c r="U8" s="496"/>
    </row>
    <row r="9" spans="1:21" ht="24.75" customHeight="1">
      <c r="A9" s="473">
        <v>201</v>
      </c>
      <c r="B9" s="474" t="s">
        <v>102</v>
      </c>
      <c r="C9" s="474" t="s">
        <v>104</v>
      </c>
      <c r="D9" s="473">
        <v>283</v>
      </c>
      <c r="E9" s="475" t="s">
        <v>105</v>
      </c>
      <c r="F9" s="472">
        <v>129.1</v>
      </c>
      <c r="G9" s="472">
        <v>101.6</v>
      </c>
      <c r="H9" s="472">
        <v>86</v>
      </c>
      <c r="I9" s="472">
        <v>13.6</v>
      </c>
      <c r="J9" s="472">
        <v>2</v>
      </c>
      <c r="K9" s="472">
        <v>27.5</v>
      </c>
      <c r="L9" s="472">
        <v>20</v>
      </c>
      <c r="M9" s="472" t="s">
        <v>106</v>
      </c>
      <c r="N9" s="472" t="s">
        <v>106</v>
      </c>
      <c r="O9" s="472" t="s">
        <v>106</v>
      </c>
      <c r="P9" s="472" t="s">
        <v>106</v>
      </c>
      <c r="Q9" s="472" t="s">
        <v>106</v>
      </c>
      <c r="R9" s="472">
        <v>7.5</v>
      </c>
      <c r="S9" s="472" t="s">
        <v>106</v>
      </c>
      <c r="T9" s="472" t="s">
        <v>106</v>
      </c>
      <c r="U9" s="496"/>
    </row>
    <row r="10" spans="1:21" s="453" customFormat="1" ht="24.75" customHeight="1">
      <c r="A10" s="476"/>
      <c r="B10" s="476"/>
      <c r="C10" s="476"/>
      <c r="D10" s="477"/>
      <c r="E10" s="478"/>
      <c r="F10" s="479"/>
      <c r="G10" s="479"/>
      <c r="H10" s="479"/>
      <c r="I10" s="479"/>
      <c r="J10" s="479"/>
      <c r="K10" s="479"/>
      <c r="L10" s="479"/>
      <c r="M10" s="479"/>
      <c r="N10" s="479"/>
      <c r="O10" s="479"/>
      <c r="P10" s="479"/>
      <c r="Q10" s="479"/>
      <c r="R10" s="497"/>
      <c r="S10" s="497"/>
      <c r="T10" s="497"/>
      <c r="U10" s="497"/>
    </row>
    <row r="11" spans="1:21" ht="25.5" customHeight="1">
      <c r="A11" s="480"/>
      <c r="B11" s="480"/>
      <c r="C11" s="480"/>
      <c r="D11" s="480"/>
      <c r="E11" s="481"/>
      <c r="F11" s="482"/>
      <c r="G11" s="482"/>
      <c r="H11" s="482"/>
      <c r="I11" s="482"/>
      <c r="J11" s="482"/>
      <c r="K11" s="482"/>
      <c r="L11" s="482"/>
      <c r="M11" s="482"/>
      <c r="N11" s="482"/>
      <c r="O11" s="482"/>
      <c r="P11" s="482"/>
      <c r="Q11" s="482"/>
      <c r="R11" s="498"/>
      <c r="S11" s="499"/>
      <c r="T11" s="499"/>
      <c r="U11" s="499"/>
    </row>
    <row r="12" spans="1:21" ht="18.75" customHeight="1">
      <c r="A12" s="480"/>
      <c r="B12" s="480"/>
      <c r="C12" s="480"/>
      <c r="D12" s="480"/>
      <c r="E12" s="481"/>
      <c r="F12" s="482"/>
      <c r="G12" s="482"/>
      <c r="H12" s="482"/>
      <c r="I12" s="482"/>
      <c r="J12" s="482"/>
      <c r="K12" s="482"/>
      <c r="L12" s="482"/>
      <c r="M12" s="482"/>
      <c r="N12" s="482"/>
      <c r="O12" s="482"/>
      <c r="P12" s="482"/>
      <c r="Q12" s="482"/>
      <c r="R12" s="498"/>
      <c r="S12" s="499"/>
      <c r="T12" s="499"/>
      <c r="U12" s="499"/>
    </row>
    <row r="13" spans="1:21" ht="18.75" customHeight="1">
      <c r="A13" s="480"/>
      <c r="B13" s="480"/>
      <c r="C13" s="480"/>
      <c r="D13" s="480"/>
      <c r="E13" s="481"/>
      <c r="F13" s="482"/>
      <c r="G13" s="482"/>
      <c r="H13" s="482"/>
      <c r="I13" s="482"/>
      <c r="J13" s="482"/>
      <c r="K13" s="482"/>
      <c r="L13" s="482"/>
      <c r="M13" s="482"/>
      <c r="N13" s="482"/>
      <c r="O13" s="482"/>
      <c r="P13" s="482"/>
      <c r="Q13" s="482"/>
      <c r="R13" s="498"/>
      <c r="S13" s="499"/>
      <c r="T13" s="499"/>
      <c r="U13" s="499"/>
    </row>
    <row r="14" spans="4:21" ht="18.75" customHeight="1">
      <c r="D14" s="480"/>
      <c r="E14" s="481"/>
      <c r="F14" s="482"/>
      <c r="H14" s="482"/>
      <c r="I14" s="482"/>
      <c r="J14" s="482"/>
      <c r="K14" s="482"/>
      <c r="L14" s="482"/>
      <c r="M14" s="482"/>
      <c r="N14" s="482"/>
      <c r="O14" s="482"/>
      <c r="P14" s="482"/>
      <c r="Q14" s="482"/>
      <c r="R14" s="498"/>
      <c r="S14" s="499"/>
      <c r="T14" s="499"/>
      <c r="U14" s="499"/>
    </row>
    <row r="15" spans="4:20" ht="18.75" customHeight="1">
      <c r="D15" s="480"/>
      <c r="E15" s="481"/>
      <c r="F15" s="482"/>
      <c r="J15" s="482"/>
      <c r="K15" s="482"/>
      <c r="L15" s="482"/>
      <c r="M15" s="482"/>
      <c r="N15" s="482"/>
      <c r="O15" s="482"/>
      <c r="P15" s="482"/>
      <c r="Q15" s="482"/>
      <c r="R15" s="498"/>
      <c r="S15" s="499"/>
      <c r="T15" s="499"/>
    </row>
    <row r="16" spans="4:20" ht="18.75" customHeight="1">
      <c r="D16" s="480"/>
      <c r="F16" s="482"/>
      <c r="J16" s="482"/>
      <c r="L16" s="482"/>
      <c r="M16" s="482"/>
      <c r="N16" s="482"/>
      <c r="O16" s="482"/>
      <c r="P16" s="482"/>
      <c r="Q16" s="482"/>
      <c r="R16" s="498"/>
      <c r="S16" s="499"/>
      <c r="T16" s="499"/>
    </row>
    <row r="17" spans="6:19" ht="18.75" customHeight="1">
      <c r="F17" s="482"/>
      <c r="O17" s="482"/>
      <c r="P17" s="482"/>
      <c r="Q17" s="482"/>
      <c r="S17" s="499"/>
    </row>
    <row r="18" spans="6:17" ht="18.75" customHeight="1">
      <c r="F18" s="482"/>
      <c r="O18" s="482"/>
      <c r="P18" s="482"/>
      <c r="Q18" s="482"/>
    </row>
    <row r="19" spans="1:22" ht="18.75" customHeight="1">
      <c r="A19"/>
      <c r="B19"/>
      <c r="C19"/>
      <c r="D19"/>
      <c r="E19"/>
      <c r="F19"/>
      <c r="O19" s="482"/>
      <c r="P19"/>
      <c r="Q19"/>
      <c r="R19"/>
      <c r="S19"/>
      <c r="T19"/>
      <c r="U19"/>
      <c r="V19"/>
    </row>
    <row r="20" spans="1:22" ht="18.75" customHeight="1">
      <c r="A20"/>
      <c r="B20"/>
      <c r="C20"/>
      <c r="D20"/>
      <c r="E20"/>
      <c r="F20"/>
      <c r="G20" s="482"/>
      <c r="P20"/>
      <c r="Q20"/>
      <c r="R20"/>
      <c r="S20"/>
      <c r="T20"/>
      <c r="U20"/>
      <c r="V20"/>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9"/>
  <sheetViews>
    <sheetView showGridLines="0" showZeros="0" workbookViewId="0" topLeftCell="D1">
      <selection activeCell="F7" sqref="F7"/>
    </sheetView>
  </sheetViews>
  <sheetFormatPr defaultColWidth="9.00390625" defaultRowHeight="14.25"/>
  <cols>
    <col min="1" max="1" width="3.875" style="0" customWidth="1"/>
    <col min="2" max="3" width="4.375" style="0" customWidth="1"/>
    <col min="4" max="4" width="7.25390625" style="0" customWidth="1"/>
    <col min="5" max="5" width="43.50390625" style="0" customWidth="1"/>
    <col min="6" max="6" width="10.625" style="0" customWidth="1"/>
    <col min="7" max="10" width="7.25390625" style="0" customWidth="1"/>
    <col min="11" max="11" width="8.75390625" style="0" customWidth="1"/>
    <col min="12" max="12" width="9.25390625" style="0" customWidth="1"/>
    <col min="13" max="21" width="7.25390625" style="0" customWidth="1"/>
  </cols>
  <sheetData>
    <row r="1" spans="1:21" ht="14.25" customHeight="1">
      <c r="A1" s="62"/>
      <c r="B1" s="62"/>
      <c r="C1" s="62"/>
      <c r="D1" s="62"/>
      <c r="E1" s="62"/>
      <c r="F1" s="62"/>
      <c r="G1" s="62"/>
      <c r="H1" s="62"/>
      <c r="I1" s="62"/>
      <c r="J1" s="62"/>
      <c r="K1" s="62"/>
      <c r="L1" s="62"/>
      <c r="M1" s="62"/>
      <c r="N1" s="62"/>
      <c r="O1" s="62"/>
      <c r="P1" s="62"/>
      <c r="Q1" s="62"/>
      <c r="R1" s="62"/>
      <c r="S1" s="62"/>
      <c r="T1" s="62"/>
      <c r="U1" s="431" t="s">
        <v>126</v>
      </c>
    </row>
    <row r="2" spans="1:21" ht="24.75" customHeight="1">
      <c r="A2" s="63" t="s">
        <v>127</v>
      </c>
      <c r="B2" s="63"/>
      <c r="C2" s="63"/>
      <c r="D2" s="63"/>
      <c r="E2" s="63"/>
      <c r="F2" s="63"/>
      <c r="G2" s="63"/>
      <c r="H2" s="63"/>
      <c r="I2" s="63"/>
      <c r="J2" s="63"/>
      <c r="K2" s="63"/>
      <c r="L2" s="63"/>
      <c r="M2" s="63"/>
      <c r="N2" s="63"/>
      <c r="O2" s="63"/>
      <c r="P2" s="63"/>
      <c r="Q2" s="63"/>
      <c r="R2" s="63"/>
      <c r="S2" s="63"/>
      <c r="T2" s="63"/>
      <c r="U2" s="63"/>
    </row>
    <row r="3" spans="1:21" ht="19.5" customHeight="1">
      <c r="A3" s="62"/>
      <c r="B3" s="62"/>
      <c r="C3" s="62"/>
      <c r="D3" s="62"/>
      <c r="E3" s="62"/>
      <c r="F3" s="62"/>
      <c r="G3" s="62"/>
      <c r="H3" s="62"/>
      <c r="I3" s="62"/>
      <c r="J3" s="62"/>
      <c r="K3" s="62"/>
      <c r="L3" s="62"/>
      <c r="M3" s="62"/>
      <c r="N3" s="62"/>
      <c r="O3" s="62"/>
      <c r="P3" s="62"/>
      <c r="Q3" s="62"/>
      <c r="R3" s="62"/>
      <c r="S3" s="62"/>
      <c r="T3" s="451" t="s">
        <v>77</v>
      </c>
      <c r="U3" s="451"/>
    </row>
    <row r="4" spans="1:21" ht="27.75" customHeight="1">
      <c r="A4" s="64" t="s">
        <v>109</v>
      </c>
      <c r="B4" s="65"/>
      <c r="C4" s="66"/>
      <c r="D4" s="67" t="s">
        <v>128</v>
      </c>
      <c r="E4" s="67" t="s">
        <v>129</v>
      </c>
      <c r="F4" s="67" t="s">
        <v>97</v>
      </c>
      <c r="G4" s="68" t="s">
        <v>130</v>
      </c>
      <c r="H4" s="68" t="s">
        <v>131</v>
      </c>
      <c r="I4" s="68" t="s">
        <v>132</v>
      </c>
      <c r="J4" s="68" t="s">
        <v>133</v>
      </c>
      <c r="K4" s="68" t="s">
        <v>134</v>
      </c>
      <c r="L4" s="68" t="s">
        <v>135</v>
      </c>
      <c r="M4" s="68" t="s">
        <v>120</v>
      </c>
      <c r="N4" s="68" t="s">
        <v>136</v>
      </c>
      <c r="O4" s="68" t="s">
        <v>118</v>
      </c>
      <c r="P4" s="68" t="s">
        <v>122</v>
      </c>
      <c r="Q4" s="68" t="s">
        <v>121</v>
      </c>
      <c r="R4" s="68" t="s">
        <v>137</v>
      </c>
      <c r="S4" s="68" t="s">
        <v>138</v>
      </c>
      <c r="T4" s="68" t="s">
        <v>139</v>
      </c>
      <c r="U4" s="68" t="s">
        <v>125</v>
      </c>
    </row>
    <row r="5" spans="1:21" ht="13.5" customHeight="1">
      <c r="A5" s="67" t="s">
        <v>98</v>
      </c>
      <c r="B5" s="67" t="s">
        <v>99</v>
      </c>
      <c r="C5" s="67" t="s">
        <v>100</v>
      </c>
      <c r="D5" s="69"/>
      <c r="E5" s="69"/>
      <c r="F5" s="69"/>
      <c r="G5" s="68"/>
      <c r="H5" s="68"/>
      <c r="I5" s="68"/>
      <c r="J5" s="68"/>
      <c r="K5" s="68"/>
      <c r="L5" s="68"/>
      <c r="M5" s="68"/>
      <c r="N5" s="68"/>
      <c r="O5" s="68"/>
      <c r="P5" s="68"/>
      <c r="Q5" s="68"/>
      <c r="R5" s="68"/>
      <c r="S5" s="68"/>
      <c r="T5" s="68"/>
      <c r="U5" s="68"/>
    </row>
    <row r="6" spans="1:21" ht="18" customHeight="1">
      <c r="A6" s="70"/>
      <c r="B6" s="70"/>
      <c r="C6" s="70"/>
      <c r="D6" s="70"/>
      <c r="E6" s="70"/>
      <c r="F6" s="70"/>
      <c r="G6" s="68"/>
      <c r="H6" s="68"/>
      <c r="I6" s="68"/>
      <c r="J6" s="68"/>
      <c r="K6" s="68"/>
      <c r="L6" s="68"/>
      <c r="M6" s="68"/>
      <c r="N6" s="68"/>
      <c r="O6" s="68"/>
      <c r="P6" s="68"/>
      <c r="Q6" s="68"/>
      <c r="R6" s="68"/>
      <c r="S6" s="68"/>
      <c r="T6" s="68"/>
      <c r="U6" s="68"/>
    </row>
    <row r="7" spans="1:21" s="60" customFormat="1" ht="18" customHeight="1">
      <c r="A7" s="235">
        <v>201</v>
      </c>
      <c r="B7" s="235"/>
      <c r="C7" s="235"/>
      <c r="D7" s="235">
        <v>283</v>
      </c>
      <c r="E7" s="209" t="s">
        <v>101</v>
      </c>
      <c r="F7" s="450">
        <f>F8</f>
        <v>129.1</v>
      </c>
      <c r="G7" s="450">
        <f aca="true" t="shared" si="0" ref="G7:U7">G8</f>
        <v>86</v>
      </c>
      <c r="H7" s="450">
        <f t="shared" si="0"/>
        <v>33.6</v>
      </c>
      <c r="I7" s="450">
        <f t="shared" si="0"/>
        <v>0</v>
      </c>
      <c r="J7" s="450">
        <f t="shared" si="0"/>
        <v>0</v>
      </c>
      <c r="K7" s="450">
        <f t="shared" si="0"/>
        <v>0</v>
      </c>
      <c r="L7" s="450">
        <f t="shared" si="0"/>
        <v>0</v>
      </c>
      <c r="M7" s="450">
        <f t="shared" si="0"/>
        <v>0</v>
      </c>
      <c r="N7" s="450">
        <f t="shared" si="0"/>
        <v>0</v>
      </c>
      <c r="O7" s="450">
        <f t="shared" si="0"/>
        <v>2</v>
      </c>
      <c r="P7" s="450">
        <f t="shared" si="0"/>
        <v>0</v>
      </c>
      <c r="Q7" s="450">
        <f t="shared" si="0"/>
        <v>0</v>
      </c>
      <c r="R7" s="450">
        <f t="shared" si="0"/>
        <v>0</v>
      </c>
      <c r="S7" s="450">
        <f t="shared" si="0"/>
        <v>0</v>
      </c>
      <c r="T7" s="450">
        <f t="shared" si="0"/>
        <v>0</v>
      </c>
      <c r="U7" s="450">
        <f t="shared" si="0"/>
        <v>7.5</v>
      </c>
    </row>
    <row r="8" spans="1:21" s="60" customFormat="1" ht="18" customHeight="1">
      <c r="A8" s="235">
        <v>201</v>
      </c>
      <c r="B8" s="237" t="s">
        <v>102</v>
      </c>
      <c r="C8" s="235"/>
      <c r="D8" s="235">
        <v>283</v>
      </c>
      <c r="E8" s="212" t="s">
        <v>103</v>
      </c>
      <c r="F8" s="450">
        <f>F9</f>
        <v>129.1</v>
      </c>
      <c r="G8" s="450">
        <f aca="true" t="shared" si="1" ref="G8:U8">G9</f>
        <v>86</v>
      </c>
      <c r="H8" s="450">
        <f t="shared" si="1"/>
        <v>33.6</v>
      </c>
      <c r="I8" s="450">
        <f t="shared" si="1"/>
        <v>0</v>
      </c>
      <c r="J8" s="450">
        <f t="shared" si="1"/>
        <v>0</v>
      </c>
      <c r="K8" s="450">
        <f t="shared" si="1"/>
        <v>0</v>
      </c>
      <c r="L8" s="450">
        <f t="shared" si="1"/>
        <v>0</v>
      </c>
      <c r="M8" s="450">
        <f t="shared" si="1"/>
        <v>0</v>
      </c>
      <c r="N8" s="450">
        <f t="shared" si="1"/>
        <v>0</v>
      </c>
      <c r="O8" s="450">
        <f t="shared" si="1"/>
        <v>2</v>
      </c>
      <c r="P8" s="450">
        <f t="shared" si="1"/>
        <v>0</v>
      </c>
      <c r="Q8" s="450">
        <f t="shared" si="1"/>
        <v>0</v>
      </c>
      <c r="R8" s="450">
        <f t="shared" si="1"/>
        <v>0</v>
      </c>
      <c r="S8" s="450">
        <f t="shared" si="1"/>
        <v>0</v>
      </c>
      <c r="T8" s="450">
        <f t="shared" si="1"/>
        <v>0</v>
      </c>
      <c r="U8" s="450">
        <f t="shared" si="1"/>
        <v>7.5</v>
      </c>
    </row>
    <row r="9" spans="1:21" s="61" customFormat="1" ht="29.25" customHeight="1">
      <c r="A9" s="238">
        <v>201</v>
      </c>
      <c r="B9" s="239" t="s">
        <v>102</v>
      </c>
      <c r="C9" s="239" t="s">
        <v>104</v>
      </c>
      <c r="D9" s="238">
        <v>283</v>
      </c>
      <c r="E9" s="240" t="s">
        <v>105</v>
      </c>
      <c r="F9" s="430">
        <f>G9+H9+O9+U9</f>
        <v>129.1</v>
      </c>
      <c r="G9" s="430">
        <v>86</v>
      </c>
      <c r="H9" s="430">
        <f>13.6+20</f>
        <v>33.6</v>
      </c>
      <c r="I9" s="430"/>
      <c r="J9" s="430"/>
      <c r="K9" s="430"/>
      <c r="L9" s="430"/>
      <c r="M9" s="430"/>
      <c r="N9" s="430"/>
      <c r="O9" s="430">
        <v>2</v>
      </c>
      <c r="P9" s="430"/>
      <c r="Q9" s="430"/>
      <c r="R9" s="430"/>
      <c r="S9" s="430"/>
      <c r="T9" s="430"/>
      <c r="U9" s="430">
        <v>7.5</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7"/>
  <sheetViews>
    <sheetView showGridLines="0" showZeros="0" workbookViewId="0" topLeftCell="A1">
      <selection activeCell="E11" sqref="E11"/>
    </sheetView>
  </sheetViews>
  <sheetFormatPr defaultColWidth="6.75390625" defaultRowHeight="22.5" customHeight="1"/>
  <cols>
    <col min="1" max="3" width="3.625" style="432" customWidth="1"/>
    <col min="4" max="4" width="7.25390625" style="432" customWidth="1"/>
    <col min="5" max="5" width="37.375" style="432" customWidth="1"/>
    <col min="6" max="6" width="9.00390625" style="432" customWidth="1"/>
    <col min="7" max="7" width="8.50390625" style="432" customWidth="1"/>
    <col min="8" max="12" width="7.50390625" style="432" customWidth="1"/>
    <col min="13" max="13" width="7.50390625" style="433" customWidth="1"/>
    <col min="14" max="14" width="8.50390625" style="432" customWidth="1"/>
    <col min="15" max="23" width="7.50390625" style="432" customWidth="1"/>
    <col min="24" max="24" width="8.125" style="432" customWidth="1"/>
    <col min="25" max="27" width="7.50390625" style="432" customWidth="1"/>
    <col min="28" max="16384" width="6.75390625" style="432" customWidth="1"/>
  </cols>
  <sheetData>
    <row r="1" spans="2:28" ht="22.5" customHeight="1">
      <c r="B1" s="434"/>
      <c r="C1" s="434"/>
      <c r="D1" s="434"/>
      <c r="E1" s="434"/>
      <c r="F1" s="434"/>
      <c r="G1" s="434"/>
      <c r="H1" s="434"/>
      <c r="I1" s="434"/>
      <c r="J1" s="434"/>
      <c r="K1" s="434"/>
      <c r="L1" s="434"/>
      <c r="N1" s="434"/>
      <c r="O1" s="434"/>
      <c r="P1" s="434"/>
      <c r="Q1" s="434"/>
      <c r="R1" s="434"/>
      <c r="S1" s="434"/>
      <c r="T1" s="434"/>
      <c r="U1" s="434"/>
      <c r="V1" s="434"/>
      <c r="W1" s="434"/>
      <c r="AA1" s="445" t="s">
        <v>140</v>
      </c>
      <c r="AB1" s="446"/>
    </row>
    <row r="2" spans="1:27" ht="22.5" customHeight="1">
      <c r="A2" s="435" t="s">
        <v>141</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row>
    <row r="3" spans="1:28" ht="22.5" customHeight="1">
      <c r="A3" s="436"/>
      <c r="B3" s="436"/>
      <c r="C3" s="436"/>
      <c r="D3" s="437"/>
      <c r="E3" s="437"/>
      <c r="F3" s="437"/>
      <c r="G3" s="437"/>
      <c r="H3" s="437"/>
      <c r="I3" s="437"/>
      <c r="J3" s="437"/>
      <c r="K3" s="437"/>
      <c r="L3" s="437"/>
      <c r="N3" s="437"/>
      <c r="O3" s="437"/>
      <c r="P3" s="437"/>
      <c r="Q3" s="437"/>
      <c r="R3" s="437"/>
      <c r="S3" s="437"/>
      <c r="T3" s="437"/>
      <c r="U3" s="437"/>
      <c r="V3" s="437"/>
      <c r="W3" s="437"/>
      <c r="Z3" s="447" t="s">
        <v>77</v>
      </c>
      <c r="AA3" s="447"/>
      <c r="AB3" s="448"/>
    </row>
    <row r="4" spans="1:27" ht="27" customHeight="1">
      <c r="A4" s="438" t="s">
        <v>95</v>
      </c>
      <c r="B4" s="438"/>
      <c r="C4" s="438"/>
      <c r="D4" s="439" t="s">
        <v>78</v>
      </c>
      <c r="E4" s="439" t="s">
        <v>96</v>
      </c>
      <c r="F4" s="439" t="s">
        <v>97</v>
      </c>
      <c r="G4" s="440" t="s">
        <v>142</v>
      </c>
      <c r="H4" s="440"/>
      <c r="I4" s="440"/>
      <c r="J4" s="440"/>
      <c r="K4" s="440"/>
      <c r="L4" s="440"/>
      <c r="M4" s="440"/>
      <c r="N4" s="440"/>
      <c r="O4" s="440" t="s">
        <v>143</v>
      </c>
      <c r="P4" s="440"/>
      <c r="Q4" s="440"/>
      <c r="R4" s="440"/>
      <c r="S4" s="440"/>
      <c r="T4" s="440"/>
      <c r="U4" s="440"/>
      <c r="V4" s="440"/>
      <c r="W4" s="306" t="s">
        <v>144</v>
      </c>
      <c r="X4" s="439" t="s">
        <v>145</v>
      </c>
      <c r="Y4" s="439"/>
      <c r="Z4" s="439"/>
      <c r="AA4" s="439"/>
    </row>
    <row r="5" spans="1:27" ht="27" customHeight="1">
      <c r="A5" s="439" t="s">
        <v>98</v>
      </c>
      <c r="B5" s="439" t="s">
        <v>99</v>
      </c>
      <c r="C5" s="439" t="s">
        <v>100</v>
      </c>
      <c r="D5" s="439"/>
      <c r="E5" s="439"/>
      <c r="F5" s="439"/>
      <c r="G5" s="439" t="s">
        <v>80</v>
      </c>
      <c r="H5" s="439" t="s">
        <v>146</v>
      </c>
      <c r="I5" s="439" t="s">
        <v>147</v>
      </c>
      <c r="J5" s="439" t="s">
        <v>148</v>
      </c>
      <c r="K5" s="439" t="s">
        <v>149</v>
      </c>
      <c r="L5" s="303" t="s">
        <v>150</v>
      </c>
      <c r="M5" s="439" t="s">
        <v>151</v>
      </c>
      <c r="N5" s="439" t="s">
        <v>152</v>
      </c>
      <c r="O5" s="439" t="s">
        <v>80</v>
      </c>
      <c r="P5" s="439" t="s">
        <v>153</v>
      </c>
      <c r="Q5" s="439" t="s">
        <v>154</v>
      </c>
      <c r="R5" s="439" t="s">
        <v>155</v>
      </c>
      <c r="S5" s="303" t="s">
        <v>156</v>
      </c>
      <c r="T5" s="439" t="s">
        <v>157</v>
      </c>
      <c r="U5" s="439" t="s">
        <v>158</v>
      </c>
      <c r="V5" s="439" t="s">
        <v>159</v>
      </c>
      <c r="W5" s="307"/>
      <c r="X5" s="439" t="s">
        <v>80</v>
      </c>
      <c r="Y5" s="439" t="s">
        <v>160</v>
      </c>
      <c r="Z5" s="439" t="s">
        <v>161</v>
      </c>
      <c r="AA5" s="439" t="s">
        <v>145</v>
      </c>
    </row>
    <row r="6" spans="1:27" ht="27" customHeight="1">
      <c r="A6" s="439"/>
      <c r="B6" s="439"/>
      <c r="C6" s="439"/>
      <c r="D6" s="439"/>
      <c r="E6" s="439"/>
      <c r="F6" s="439"/>
      <c r="G6" s="439"/>
      <c r="H6" s="439"/>
      <c r="I6" s="439"/>
      <c r="J6" s="439"/>
      <c r="K6" s="439"/>
      <c r="L6" s="303"/>
      <c r="M6" s="439"/>
      <c r="N6" s="439"/>
      <c r="O6" s="439"/>
      <c r="P6" s="439"/>
      <c r="Q6" s="439"/>
      <c r="R6" s="439"/>
      <c r="S6" s="303"/>
      <c r="T6" s="439"/>
      <c r="U6" s="439"/>
      <c r="V6" s="439"/>
      <c r="W6" s="308"/>
      <c r="X6" s="439"/>
      <c r="Y6" s="439"/>
      <c r="Z6" s="439"/>
      <c r="AA6" s="439"/>
    </row>
    <row r="7" spans="1:256" s="60" customFormat="1" ht="27" customHeight="1">
      <c r="A7" s="235">
        <v>201</v>
      </c>
      <c r="B7" s="235"/>
      <c r="C7" s="235"/>
      <c r="D7" s="235">
        <v>283</v>
      </c>
      <c r="E7" s="209" t="s">
        <v>101</v>
      </c>
      <c r="F7" s="441">
        <f>F8</f>
        <v>86</v>
      </c>
      <c r="G7" s="441">
        <f aca="true" t="shared" si="0" ref="G7:AA7">G8</f>
        <v>64</v>
      </c>
      <c r="H7" s="441">
        <f t="shared" si="0"/>
        <v>36.4</v>
      </c>
      <c r="I7" s="441" t="str">
        <f t="shared" si="0"/>
        <v> </v>
      </c>
      <c r="J7" s="441" t="str">
        <f t="shared" si="0"/>
        <v> </v>
      </c>
      <c r="K7" s="441">
        <f t="shared" si="0"/>
        <v>22</v>
      </c>
      <c r="L7" s="441" t="str">
        <f t="shared" si="0"/>
        <v> </v>
      </c>
      <c r="M7" s="441">
        <f t="shared" si="0"/>
        <v>5.6</v>
      </c>
      <c r="N7" s="441" t="str">
        <f t="shared" si="0"/>
        <v> </v>
      </c>
      <c r="O7" s="441">
        <f t="shared" si="0"/>
        <v>15</v>
      </c>
      <c r="P7" s="441">
        <f t="shared" si="0"/>
        <v>10</v>
      </c>
      <c r="Q7" s="441">
        <f t="shared" si="0"/>
        <v>4.4</v>
      </c>
      <c r="R7" s="441">
        <f t="shared" si="0"/>
        <v>0.6</v>
      </c>
      <c r="S7" s="441" t="str">
        <f t="shared" si="0"/>
        <v> </v>
      </c>
      <c r="T7" s="441" t="str">
        <f t="shared" si="0"/>
        <v> </v>
      </c>
      <c r="U7" s="441" t="str">
        <f t="shared" si="0"/>
        <v> </v>
      </c>
      <c r="V7" s="441" t="str">
        <f t="shared" si="0"/>
        <v> </v>
      </c>
      <c r="W7" s="441">
        <f t="shared" si="0"/>
        <v>7</v>
      </c>
      <c r="X7" s="441" t="str">
        <f t="shared" si="0"/>
        <v> </v>
      </c>
      <c r="Y7" s="441" t="str">
        <f t="shared" si="0"/>
        <v> </v>
      </c>
      <c r="Z7" s="441" t="str">
        <f t="shared" si="0"/>
        <v> </v>
      </c>
      <c r="AA7" s="441" t="str">
        <f t="shared" si="0"/>
        <v> </v>
      </c>
      <c r="AB7" s="449"/>
      <c r="AC7" s="449"/>
      <c r="AD7" s="449"/>
      <c r="AE7" s="449"/>
      <c r="AF7" s="449"/>
      <c r="AG7" s="449"/>
      <c r="AH7" s="449"/>
      <c r="AI7" s="449"/>
      <c r="AJ7" s="449"/>
      <c r="AK7" s="449"/>
      <c r="AL7" s="449"/>
      <c r="AM7" s="449"/>
      <c r="AN7" s="449"/>
      <c r="AO7" s="449"/>
      <c r="AP7" s="449"/>
      <c r="AQ7" s="449"/>
      <c r="AR7" s="449"/>
      <c r="AS7" s="449"/>
      <c r="AT7" s="449"/>
      <c r="AU7" s="449"/>
      <c r="AV7" s="449"/>
      <c r="AW7" s="449"/>
      <c r="AX7" s="449"/>
      <c r="AY7" s="449"/>
      <c r="AZ7" s="449"/>
      <c r="BA7" s="449"/>
      <c r="BB7" s="449"/>
      <c r="BC7" s="449"/>
      <c r="BD7" s="449"/>
      <c r="BE7" s="449"/>
      <c r="BF7" s="449"/>
      <c r="BG7" s="449"/>
      <c r="BH7" s="449"/>
      <c r="BI7" s="449"/>
      <c r="BJ7" s="449"/>
      <c r="BK7" s="449"/>
      <c r="BL7" s="449"/>
      <c r="BM7" s="449"/>
      <c r="BN7" s="449"/>
      <c r="BO7" s="449"/>
      <c r="BP7" s="449"/>
      <c r="BQ7" s="449"/>
      <c r="BR7" s="449"/>
      <c r="BS7" s="449"/>
      <c r="BT7" s="449"/>
      <c r="BU7" s="449"/>
      <c r="BV7" s="449"/>
      <c r="BW7" s="449"/>
      <c r="BX7" s="449"/>
      <c r="BY7" s="449"/>
      <c r="BZ7" s="449"/>
      <c r="CA7" s="449"/>
      <c r="CB7" s="449"/>
      <c r="CC7" s="449"/>
      <c r="CD7" s="449"/>
      <c r="CE7" s="449"/>
      <c r="CF7" s="449"/>
      <c r="CG7" s="449"/>
      <c r="CH7" s="449"/>
      <c r="CI7" s="449"/>
      <c r="CJ7" s="449"/>
      <c r="CK7" s="449"/>
      <c r="CL7" s="449"/>
      <c r="CM7" s="449"/>
      <c r="CN7" s="449"/>
      <c r="CO7" s="449"/>
      <c r="CP7" s="449"/>
      <c r="CQ7" s="449"/>
      <c r="CR7" s="449"/>
      <c r="CS7" s="449"/>
      <c r="CT7" s="449"/>
      <c r="CU7" s="449"/>
      <c r="CV7" s="449"/>
      <c r="CW7" s="449"/>
      <c r="CX7" s="449"/>
      <c r="CY7" s="449"/>
      <c r="CZ7" s="449"/>
      <c r="DA7" s="449"/>
      <c r="DB7" s="449"/>
      <c r="DC7" s="449"/>
      <c r="DD7" s="449"/>
      <c r="DE7" s="449"/>
      <c r="DF7" s="449"/>
      <c r="DG7" s="449"/>
      <c r="DH7" s="449"/>
      <c r="DI7" s="449"/>
      <c r="DJ7" s="449"/>
      <c r="DK7" s="449"/>
      <c r="DL7" s="449"/>
      <c r="DM7" s="449"/>
      <c r="DN7" s="449"/>
      <c r="DO7" s="449"/>
      <c r="DP7" s="449"/>
      <c r="DQ7" s="449"/>
      <c r="DR7" s="449"/>
      <c r="DS7" s="449"/>
      <c r="DT7" s="449"/>
      <c r="DU7" s="449"/>
      <c r="DV7" s="449"/>
      <c r="DW7" s="449"/>
      <c r="DX7" s="449"/>
      <c r="DY7" s="449"/>
      <c r="DZ7" s="449"/>
      <c r="EA7" s="449"/>
      <c r="EB7" s="449"/>
      <c r="EC7" s="449"/>
      <c r="ED7" s="449"/>
      <c r="EE7" s="449"/>
      <c r="EF7" s="449"/>
      <c r="EG7" s="449"/>
      <c r="EH7" s="449"/>
      <c r="EI7" s="449"/>
      <c r="EJ7" s="449"/>
      <c r="EK7" s="449"/>
      <c r="EL7" s="449"/>
      <c r="EM7" s="449"/>
      <c r="EN7" s="449"/>
      <c r="EO7" s="449"/>
      <c r="EP7" s="449"/>
      <c r="EQ7" s="449"/>
      <c r="ER7" s="449"/>
      <c r="ES7" s="449"/>
      <c r="ET7" s="449"/>
      <c r="EU7" s="449"/>
      <c r="EV7" s="449"/>
      <c r="EW7" s="449"/>
      <c r="EX7" s="449"/>
      <c r="EY7" s="449"/>
      <c r="EZ7" s="449"/>
      <c r="FA7" s="449"/>
      <c r="FB7" s="449"/>
      <c r="FC7" s="449"/>
      <c r="FD7" s="449"/>
      <c r="FE7" s="449"/>
      <c r="FF7" s="449"/>
      <c r="FG7" s="449"/>
      <c r="FH7" s="449"/>
      <c r="FI7" s="449"/>
      <c r="FJ7" s="449"/>
      <c r="FK7" s="449"/>
      <c r="FL7" s="449"/>
      <c r="FM7" s="449"/>
      <c r="FN7" s="449"/>
      <c r="FO7" s="449"/>
      <c r="FP7" s="449"/>
      <c r="FQ7" s="449"/>
      <c r="FR7" s="449"/>
      <c r="FS7" s="449"/>
      <c r="FT7" s="449"/>
      <c r="FU7" s="449"/>
      <c r="FV7" s="449"/>
      <c r="FW7" s="449"/>
      <c r="FX7" s="449"/>
      <c r="FY7" s="449"/>
      <c r="FZ7" s="449"/>
      <c r="GA7" s="449"/>
      <c r="GB7" s="449"/>
      <c r="GC7" s="449"/>
      <c r="GD7" s="449"/>
      <c r="GE7" s="449"/>
      <c r="GF7" s="449"/>
      <c r="GG7" s="449"/>
      <c r="GH7" s="449"/>
      <c r="GI7" s="449"/>
      <c r="GJ7" s="449"/>
      <c r="GK7" s="449"/>
      <c r="GL7" s="449"/>
      <c r="GM7" s="449"/>
      <c r="GN7" s="449"/>
      <c r="GO7" s="449"/>
      <c r="GP7" s="449"/>
      <c r="GQ7" s="449"/>
      <c r="GR7" s="449"/>
      <c r="GS7" s="449"/>
      <c r="GT7" s="449"/>
      <c r="GU7" s="449"/>
      <c r="GV7" s="449"/>
      <c r="GW7" s="449"/>
      <c r="GX7" s="449"/>
      <c r="GY7" s="449"/>
      <c r="GZ7" s="449"/>
      <c r="HA7" s="449"/>
      <c r="HB7" s="449"/>
      <c r="HC7" s="449"/>
      <c r="HD7" s="449"/>
      <c r="HE7" s="449"/>
      <c r="HF7" s="449"/>
      <c r="HG7" s="449"/>
      <c r="HH7" s="449"/>
      <c r="HI7" s="449"/>
      <c r="HJ7" s="449"/>
      <c r="HK7" s="449"/>
      <c r="HL7" s="449"/>
      <c r="HM7" s="449"/>
      <c r="HN7" s="449"/>
      <c r="HO7" s="449"/>
      <c r="HP7" s="449"/>
      <c r="HQ7" s="449"/>
      <c r="HR7" s="449"/>
      <c r="HS7" s="449"/>
      <c r="HT7" s="449"/>
      <c r="HU7" s="449"/>
      <c r="HV7" s="449"/>
      <c r="HW7" s="449"/>
      <c r="HX7" s="449"/>
      <c r="HY7" s="449"/>
      <c r="HZ7" s="449"/>
      <c r="IA7" s="449"/>
      <c r="IB7" s="449"/>
      <c r="IC7" s="449"/>
      <c r="ID7" s="449"/>
      <c r="IE7" s="449"/>
      <c r="IF7" s="449"/>
      <c r="IG7" s="449"/>
      <c r="IH7" s="449"/>
      <c r="II7" s="449"/>
      <c r="IJ7" s="449"/>
      <c r="IK7" s="449"/>
      <c r="IL7" s="449"/>
      <c r="IM7" s="449"/>
      <c r="IN7" s="449"/>
      <c r="IO7" s="449"/>
      <c r="IP7" s="449"/>
      <c r="IQ7" s="449"/>
      <c r="IR7" s="449"/>
      <c r="IS7" s="449"/>
      <c r="IT7" s="449"/>
      <c r="IU7" s="449"/>
      <c r="IV7" s="449"/>
    </row>
    <row r="8" spans="1:256" s="60" customFormat="1" ht="27" customHeight="1">
      <c r="A8" s="235">
        <v>201</v>
      </c>
      <c r="B8" s="237" t="s">
        <v>102</v>
      </c>
      <c r="C8" s="235"/>
      <c r="D8" s="235">
        <v>283</v>
      </c>
      <c r="E8" s="212" t="s">
        <v>103</v>
      </c>
      <c r="F8" s="441">
        <f>F9</f>
        <v>86</v>
      </c>
      <c r="G8" s="441">
        <f aca="true" t="shared" si="1" ref="G8:AA8">G9</f>
        <v>64</v>
      </c>
      <c r="H8" s="441">
        <f t="shared" si="1"/>
        <v>36.4</v>
      </c>
      <c r="I8" s="441" t="str">
        <f t="shared" si="1"/>
        <v> </v>
      </c>
      <c r="J8" s="441" t="str">
        <f t="shared" si="1"/>
        <v> </v>
      </c>
      <c r="K8" s="441">
        <f t="shared" si="1"/>
        <v>22</v>
      </c>
      <c r="L8" s="441" t="str">
        <f t="shared" si="1"/>
        <v> </v>
      </c>
      <c r="M8" s="441">
        <f t="shared" si="1"/>
        <v>5.6</v>
      </c>
      <c r="N8" s="441" t="str">
        <f t="shared" si="1"/>
        <v> </v>
      </c>
      <c r="O8" s="441">
        <f t="shared" si="1"/>
        <v>15</v>
      </c>
      <c r="P8" s="441">
        <f t="shared" si="1"/>
        <v>10</v>
      </c>
      <c r="Q8" s="441">
        <f t="shared" si="1"/>
        <v>4.4</v>
      </c>
      <c r="R8" s="441">
        <f t="shared" si="1"/>
        <v>0.6</v>
      </c>
      <c r="S8" s="441" t="str">
        <f t="shared" si="1"/>
        <v> </v>
      </c>
      <c r="T8" s="441" t="str">
        <f t="shared" si="1"/>
        <v> </v>
      </c>
      <c r="U8" s="441" t="str">
        <f t="shared" si="1"/>
        <v> </v>
      </c>
      <c r="V8" s="441" t="str">
        <f t="shared" si="1"/>
        <v> </v>
      </c>
      <c r="W8" s="441">
        <f t="shared" si="1"/>
        <v>7</v>
      </c>
      <c r="X8" s="441" t="str">
        <f t="shared" si="1"/>
        <v> </v>
      </c>
      <c r="Y8" s="441" t="str">
        <f t="shared" si="1"/>
        <v> </v>
      </c>
      <c r="Z8" s="441" t="str">
        <f t="shared" si="1"/>
        <v> </v>
      </c>
      <c r="AA8" s="441" t="str">
        <f t="shared" si="1"/>
        <v> </v>
      </c>
      <c r="AB8" s="449"/>
      <c r="AC8" s="449"/>
      <c r="AD8" s="449"/>
      <c r="AE8" s="449"/>
      <c r="AF8" s="449"/>
      <c r="AG8" s="449"/>
      <c r="AH8" s="449"/>
      <c r="AI8" s="449"/>
      <c r="AJ8" s="449"/>
      <c r="AK8" s="449"/>
      <c r="AL8" s="449"/>
      <c r="AM8" s="449"/>
      <c r="AN8" s="449"/>
      <c r="AO8" s="449"/>
      <c r="AP8" s="449"/>
      <c r="AQ8" s="449"/>
      <c r="AR8" s="449"/>
      <c r="AS8" s="449"/>
      <c r="AT8" s="449"/>
      <c r="AU8" s="449"/>
      <c r="AV8" s="449"/>
      <c r="AW8" s="449"/>
      <c r="AX8" s="449"/>
      <c r="AY8" s="449"/>
      <c r="AZ8" s="449"/>
      <c r="BA8" s="449"/>
      <c r="BB8" s="449"/>
      <c r="BC8" s="449"/>
      <c r="BD8" s="449"/>
      <c r="BE8" s="449"/>
      <c r="BF8" s="449"/>
      <c r="BG8" s="449"/>
      <c r="BH8" s="449"/>
      <c r="BI8" s="449"/>
      <c r="BJ8" s="449"/>
      <c r="BK8" s="449"/>
      <c r="BL8" s="449"/>
      <c r="BM8" s="449"/>
      <c r="BN8" s="449"/>
      <c r="BO8" s="449"/>
      <c r="BP8" s="449"/>
      <c r="BQ8" s="449"/>
      <c r="BR8" s="449"/>
      <c r="BS8" s="449"/>
      <c r="BT8" s="449"/>
      <c r="BU8" s="449"/>
      <c r="BV8" s="449"/>
      <c r="BW8" s="449"/>
      <c r="BX8" s="449"/>
      <c r="BY8" s="449"/>
      <c r="BZ8" s="449"/>
      <c r="CA8" s="449"/>
      <c r="CB8" s="449"/>
      <c r="CC8" s="449"/>
      <c r="CD8" s="449"/>
      <c r="CE8" s="449"/>
      <c r="CF8" s="449"/>
      <c r="CG8" s="449"/>
      <c r="CH8" s="449"/>
      <c r="CI8" s="449"/>
      <c r="CJ8" s="449"/>
      <c r="CK8" s="449"/>
      <c r="CL8" s="449"/>
      <c r="CM8" s="449"/>
      <c r="CN8" s="449"/>
      <c r="CO8" s="449"/>
      <c r="CP8" s="449"/>
      <c r="CQ8" s="449"/>
      <c r="CR8" s="449"/>
      <c r="CS8" s="449"/>
      <c r="CT8" s="449"/>
      <c r="CU8" s="449"/>
      <c r="CV8" s="449"/>
      <c r="CW8" s="449"/>
      <c r="CX8" s="449"/>
      <c r="CY8" s="449"/>
      <c r="CZ8" s="449"/>
      <c r="DA8" s="449"/>
      <c r="DB8" s="449"/>
      <c r="DC8" s="449"/>
      <c r="DD8" s="449"/>
      <c r="DE8" s="449"/>
      <c r="DF8" s="449"/>
      <c r="DG8" s="449"/>
      <c r="DH8" s="449"/>
      <c r="DI8" s="449"/>
      <c r="DJ8" s="449"/>
      <c r="DK8" s="449"/>
      <c r="DL8" s="449"/>
      <c r="DM8" s="449"/>
      <c r="DN8" s="449"/>
      <c r="DO8" s="449"/>
      <c r="DP8" s="449"/>
      <c r="DQ8" s="449"/>
      <c r="DR8" s="449"/>
      <c r="DS8" s="449"/>
      <c r="DT8" s="449"/>
      <c r="DU8" s="449"/>
      <c r="DV8" s="449"/>
      <c r="DW8" s="449"/>
      <c r="DX8" s="449"/>
      <c r="DY8" s="449"/>
      <c r="DZ8" s="449"/>
      <c r="EA8" s="449"/>
      <c r="EB8" s="449"/>
      <c r="EC8" s="449"/>
      <c r="ED8" s="449"/>
      <c r="EE8" s="449"/>
      <c r="EF8" s="449"/>
      <c r="EG8" s="449"/>
      <c r="EH8" s="449"/>
      <c r="EI8" s="449"/>
      <c r="EJ8" s="449"/>
      <c r="EK8" s="449"/>
      <c r="EL8" s="449"/>
      <c r="EM8" s="449"/>
      <c r="EN8" s="449"/>
      <c r="EO8" s="449"/>
      <c r="EP8" s="449"/>
      <c r="EQ8" s="449"/>
      <c r="ER8" s="449"/>
      <c r="ES8" s="449"/>
      <c r="ET8" s="449"/>
      <c r="EU8" s="449"/>
      <c r="EV8" s="449"/>
      <c r="EW8" s="449"/>
      <c r="EX8" s="449"/>
      <c r="EY8" s="449"/>
      <c r="EZ8" s="449"/>
      <c r="FA8" s="449"/>
      <c r="FB8" s="449"/>
      <c r="FC8" s="449"/>
      <c r="FD8" s="449"/>
      <c r="FE8" s="449"/>
      <c r="FF8" s="449"/>
      <c r="FG8" s="449"/>
      <c r="FH8" s="449"/>
      <c r="FI8" s="449"/>
      <c r="FJ8" s="449"/>
      <c r="FK8" s="449"/>
      <c r="FL8" s="449"/>
      <c r="FM8" s="449"/>
      <c r="FN8" s="449"/>
      <c r="FO8" s="449"/>
      <c r="FP8" s="449"/>
      <c r="FQ8" s="449"/>
      <c r="FR8" s="449"/>
      <c r="FS8" s="449"/>
      <c r="FT8" s="449"/>
      <c r="FU8" s="449"/>
      <c r="FV8" s="449"/>
      <c r="FW8" s="449"/>
      <c r="FX8" s="449"/>
      <c r="FY8" s="449"/>
      <c r="FZ8" s="449"/>
      <c r="GA8" s="449"/>
      <c r="GB8" s="449"/>
      <c r="GC8" s="449"/>
      <c r="GD8" s="449"/>
      <c r="GE8" s="449"/>
      <c r="GF8" s="449"/>
      <c r="GG8" s="449"/>
      <c r="GH8" s="449"/>
      <c r="GI8" s="449"/>
      <c r="GJ8" s="449"/>
      <c r="GK8" s="449"/>
      <c r="GL8" s="449"/>
      <c r="GM8" s="449"/>
      <c r="GN8" s="449"/>
      <c r="GO8" s="449"/>
      <c r="GP8" s="449"/>
      <c r="GQ8" s="449"/>
      <c r="GR8" s="449"/>
      <c r="GS8" s="449"/>
      <c r="GT8" s="449"/>
      <c r="GU8" s="449"/>
      <c r="GV8" s="449"/>
      <c r="GW8" s="449"/>
      <c r="GX8" s="449"/>
      <c r="GY8" s="449"/>
      <c r="GZ8" s="449"/>
      <c r="HA8" s="449"/>
      <c r="HB8" s="449"/>
      <c r="HC8" s="449"/>
      <c r="HD8" s="449"/>
      <c r="HE8" s="449"/>
      <c r="HF8" s="449"/>
      <c r="HG8" s="449"/>
      <c r="HH8" s="449"/>
      <c r="HI8" s="449"/>
      <c r="HJ8" s="449"/>
      <c r="HK8" s="449"/>
      <c r="HL8" s="449"/>
      <c r="HM8" s="449"/>
      <c r="HN8" s="449"/>
      <c r="HO8" s="449"/>
      <c r="HP8" s="449"/>
      <c r="HQ8" s="449"/>
      <c r="HR8" s="449"/>
      <c r="HS8" s="449"/>
      <c r="HT8" s="449"/>
      <c r="HU8" s="449"/>
      <c r="HV8" s="449"/>
      <c r="HW8" s="449"/>
      <c r="HX8" s="449"/>
      <c r="HY8" s="449"/>
      <c r="HZ8" s="449"/>
      <c r="IA8" s="449"/>
      <c r="IB8" s="449"/>
      <c r="IC8" s="449"/>
      <c r="ID8" s="449"/>
      <c r="IE8" s="449"/>
      <c r="IF8" s="449"/>
      <c r="IG8" s="449"/>
      <c r="IH8" s="449"/>
      <c r="II8" s="449"/>
      <c r="IJ8" s="449"/>
      <c r="IK8" s="449"/>
      <c r="IL8" s="449"/>
      <c r="IM8" s="449"/>
      <c r="IN8" s="449"/>
      <c r="IO8" s="449"/>
      <c r="IP8" s="449"/>
      <c r="IQ8" s="449"/>
      <c r="IR8" s="449"/>
      <c r="IS8" s="449"/>
      <c r="IT8" s="449"/>
      <c r="IU8" s="449"/>
      <c r="IV8" s="449"/>
    </row>
    <row r="9" spans="1:27" ht="22.5" customHeight="1">
      <c r="A9" s="238">
        <v>201</v>
      </c>
      <c r="B9" s="239" t="s">
        <v>102</v>
      </c>
      <c r="C9" s="239" t="s">
        <v>104</v>
      </c>
      <c r="D9" s="238">
        <v>283</v>
      </c>
      <c r="E9" s="240" t="s">
        <v>105</v>
      </c>
      <c r="F9" s="442">
        <v>86</v>
      </c>
      <c r="G9" s="442">
        <v>64</v>
      </c>
      <c r="H9" s="442">
        <v>36.4</v>
      </c>
      <c r="I9" s="442" t="s">
        <v>106</v>
      </c>
      <c r="J9" s="442" t="s">
        <v>106</v>
      </c>
      <c r="K9" s="442">
        <v>22</v>
      </c>
      <c r="L9" s="442" t="s">
        <v>106</v>
      </c>
      <c r="M9" s="442">
        <v>5.6</v>
      </c>
      <c r="N9" s="442" t="s">
        <v>106</v>
      </c>
      <c r="O9" s="442">
        <v>15</v>
      </c>
      <c r="P9" s="442">
        <v>10</v>
      </c>
      <c r="Q9" s="442">
        <v>4.4</v>
      </c>
      <c r="R9" s="442">
        <v>0.6</v>
      </c>
      <c r="S9" s="442" t="s">
        <v>106</v>
      </c>
      <c r="T9" s="442" t="s">
        <v>106</v>
      </c>
      <c r="U9" s="442" t="s">
        <v>106</v>
      </c>
      <c r="V9" s="442" t="s">
        <v>106</v>
      </c>
      <c r="W9" s="442">
        <v>7</v>
      </c>
      <c r="X9" s="442" t="s">
        <v>106</v>
      </c>
      <c r="Y9" s="442" t="s">
        <v>106</v>
      </c>
      <c r="Z9" s="442" t="s">
        <v>106</v>
      </c>
      <c r="AA9" s="442" t="s">
        <v>106</v>
      </c>
    </row>
    <row r="10" spans="1:28" ht="22.5" customHeight="1">
      <c r="A10" s="443"/>
      <c r="B10" s="443"/>
      <c r="C10" s="443"/>
      <c r="D10" s="443"/>
      <c r="E10" s="443"/>
      <c r="F10" s="443"/>
      <c r="G10" s="443"/>
      <c r="H10" s="443"/>
      <c r="I10" s="443"/>
      <c r="J10" s="443"/>
      <c r="K10" s="443"/>
      <c r="L10" s="443"/>
      <c r="M10" s="444"/>
      <c r="N10" s="443"/>
      <c r="O10" s="443"/>
      <c r="P10" s="443"/>
      <c r="Q10" s="443"/>
      <c r="R10" s="443"/>
      <c r="S10" s="443"/>
      <c r="T10" s="443"/>
      <c r="U10" s="443"/>
      <c r="V10" s="443"/>
      <c r="W10" s="443"/>
      <c r="X10" s="443"/>
      <c r="Y10" s="443"/>
      <c r="Z10" s="443"/>
      <c r="AA10" s="443"/>
      <c r="AB10" s="443"/>
    </row>
    <row r="11" spans="1:28" ht="22.5" customHeight="1">
      <c r="A11" s="443"/>
      <c r="B11" s="443"/>
      <c r="C11" s="443"/>
      <c r="D11" s="443"/>
      <c r="E11" s="443"/>
      <c r="F11" s="443"/>
      <c r="G11" s="443"/>
      <c r="H11" s="443"/>
      <c r="I11" s="443"/>
      <c r="J11" s="443"/>
      <c r="K11" s="443"/>
      <c r="L11" s="443"/>
      <c r="N11" s="443"/>
      <c r="O11" s="443"/>
      <c r="P11" s="443"/>
      <c r="Q11" s="443"/>
      <c r="R11" s="443"/>
      <c r="S11" s="443"/>
      <c r="T11" s="443"/>
      <c r="U11" s="443"/>
      <c r="V11" s="443"/>
      <c r="W11" s="443"/>
      <c r="X11" s="443"/>
      <c r="Y11" s="443"/>
      <c r="Z11" s="443"/>
      <c r="AA11" s="443"/>
      <c r="AB11" s="443"/>
    </row>
    <row r="12" spans="1:27" ht="22.5" customHeight="1">
      <c r="A12" s="443"/>
      <c r="B12" s="443"/>
      <c r="C12" s="443"/>
      <c r="D12" s="443"/>
      <c r="E12" s="443"/>
      <c r="F12" s="443"/>
      <c r="G12" s="443"/>
      <c r="H12" s="443"/>
      <c r="I12" s="443"/>
      <c r="J12" s="443"/>
      <c r="K12" s="443"/>
      <c r="L12" s="443"/>
      <c r="N12" s="443"/>
      <c r="O12" s="443"/>
      <c r="P12" s="443"/>
      <c r="Q12" s="443"/>
      <c r="R12" s="443"/>
      <c r="S12" s="443"/>
      <c r="T12" s="443"/>
      <c r="U12" s="443"/>
      <c r="V12" s="443"/>
      <c r="W12" s="443"/>
      <c r="X12" s="443"/>
      <c r="Y12" s="443"/>
      <c r="Z12" s="443"/>
      <c r="AA12" s="443"/>
    </row>
    <row r="13" spans="1:27" ht="22.5" customHeight="1">
      <c r="A13" s="443"/>
      <c r="B13" s="443"/>
      <c r="C13" s="443"/>
      <c r="D13" s="443"/>
      <c r="E13" s="443"/>
      <c r="F13" s="443"/>
      <c r="G13" s="443"/>
      <c r="H13" s="443"/>
      <c r="I13" s="443"/>
      <c r="J13" s="443"/>
      <c r="K13" s="443"/>
      <c r="L13" s="443"/>
      <c r="N13" s="443"/>
      <c r="O13" s="443"/>
      <c r="P13" s="443"/>
      <c r="Q13" s="443"/>
      <c r="R13" s="443"/>
      <c r="S13" s="443"/>
      <c r="T13" s="443"/>
      <c r="U13" s="443"/>
      <c r="V13" s="443"/>
      <c r="W13" s="443"/>
      <c r="X13" s="443"/>
      <c r="Y13" s="443"/>
      <c r="Z13" s="443"/>
      <c r="AA13" s="443"/>
    </row>
    <row r="14" spans="1:26" ht="22.5" customHeight="1">
      <c r="A14" s="443"/>
      <c r="B14" s="443"/>
      <c r="C14" s="443"/>
      <c r="D14" s="443"/>
      <c r="E14" s="443"/>
      <c r="F14" s="443"/>
      <c r="J14" s="443"/>
      <c r="K14" s="443"/>
      <c r="L14" s="443"/>
      <c r="N14" s="443"/>
      <c r="O14" s="443"/>
      <c r="P14" s="443"/>
      <c r="Q14" s="443"/>
      <c r="R14" s="443"/>
      <c r="S14" s="443"/>
      <c r="T14" s="443"/>
      <c r="U14" s="443"/>
      <c r="V14" s="443"/>
      <c r="W14" s="443"/>
      <c r="X14" s="443"/>
      <c r="Y14" s="443"/>
      <c r="Z14" s="443"/>
    </row>
    <row r="15" spans="1:25" ht="22.5" customHeight="1">
      <c r="A15" s="443"/>
      <c r="B15" s="443"/>
      <c r="C15" s="443"/>
      <c r="D15" s="443"/>
      <c r="E15" s="443"/>
      <c r="F15" s="443"/>
      <c r="O15" s="443"/>
      <c r="P15" s="443"/>
      <c r="Q15" s="443"/>
      <c r="R15" s="443"/>
      <c r="S15" s="443"/>
      <c r="T15" s="443"/>
      <c r="U15" s="443"/>
      <c r="V15" s="443"/>
      <c r="W15" s="443"/>
      <c r="X15" s="443"/>
      <c r="Y15" s="443"/>
    </row>
    <row r="16" spans="15:24" ht="22.5" customHeight="1">
      <c r="O16" s="443"/>
      <c r="P16" s="443"/>
      <c r="Q16" s="443"/>
      <c r="R16" s="443"/>
      <c r="S16" s="443"/>
      <c r="T16" s="443"/>
      <c r="U16" s="443"/>
      <c r="V16" s="443"/>
      <c r="W16" s="443"/>
      <c r="X16" s="443"/>
    </row>
    <row r="17" spans="15:17" ht="22.5" customHeight="1">
      <c r="O17" s="443"/>
      <c r="P17" s="443"/>
      <c r="Q17" s="443"/>
    </row>
    <row r="18"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9"/>
  <sheetViews>
    <sheetView showGridLines="0" showZeros="0" workbookViewId="0" topLeftCell="A1">
      <selection activeCell="F19" sqref="F19"/>
    </sheetView>
  </sheetViews>
  <sheetFormatPr defaultColWidth="9.00390625" defaultRowHeight="14.25"/>
  <cols>
    <col min="1" max="3" width="5.375" style="0" customWidth="1"/>
    <col min="5" max="5" width="42.125" style="0" customWidth="1"/>
    <col min="6" max="6" width="12.50390625" style="0" customWidth="1"/>
  </cols>
  <sheetData>
    <row r="1" ht="14.25" customHeight="1">
      <c r="N1" s="431" t="s">
        <v>162</v>
      </c>
    </row>
    <row r="2" spans="1:14" ht="33" customHeight="1">
      <c r="A2" s="284" t="s">
        <v>163</v>
      </c>
      <c r="B2" s="284"/>
      <c r="C2" s="284"/>
      <c r="D2" s="284"/>
      <c r="E2" s="284"/>
      <c r="F2" s="284"/>
      <c r="G2" s="284"/>
      <c r="H2" s="284"/>
      <c r="I2" s="284"/>
      <c r="J2" s="284"/>
      <c r="K2" s="284"/>
      <c r="L2" s="284"/>
      <c r="M2" s="284"/>
      <c r="N2" s="284"/>
    </row>
    <row r="3" spans="13:14" ht="14.25" customHeight="1">
      <c r="M3" s="411" t="s">
        <v>77</v>
      </c>
      <c r="N3" s="411"/>
    </row>
    <row r="4" spans="1:14" ht="22.5" customHeight="1">
      <c r="A4" s="234" t="s">
        <v>95</v>
      </c>
      <c r="B4" s="234"/>
      <c r="C4" s="234"/>
      <c r="D4" s="68" t="s">
        <v>128</v>
      </c>
      <c r="E4" s="68" t="s">
        <v>79</v>
      </c>
      <c r="F4" s="68" t="s">
        <v>80</v>
      </c>
      <c r="G4" s="68" t="s">
        <v>130</v>
      </c>
      <c r="H4" s="68"/>
      <c r="I4" s="68"/>
      <c r="J4" s="68"/>
      <c r="K4" s="68"/>
      <c r="L4" s="68" t="s">
        <v>134</v>
      </c>
      <c r="M4" s="68"/>
      <c r="N4" s="68"/>
    </row>
    <row r="5" spans="1:14" ht="17.25" customHeight="1">
      <c r="A5" s="68" t="s">
        <v>98</v>
      </c>
      <c r="B5" s="102" t="s">
        <v>99</v>
      </c>
      <c r="C5" s="68" t="s">
        <v>100</v>
      </c>
      <c r="D5" s="68"/>
      <c r="E5" s="68"/>
      <c r="F5" s="68"/>
      <c r="G5" s="68" t="s">
        <v>164</v>
      </c>
      <c r="H5" s="68" t="s">
        <v>165</v>
      </c>
      <c r="I5" s="68" t="s">
        <v>143</v>
      </c>
      <c r="J5" s="68" t="s">
        <v>144</v>
      </c>
      <c r="K5" s="68" t="s">
        <v>145</v>
      </c>
      <c r="L5" s="68" t="s">
        <v>164</v>
      </c>
      <c r="M5" s="68" t="s">
        <v>116</v>
      </c>
      <c r="N5" s="68" t="s">
        <v>166</v>
      </c>
    </row>
    <row r="6" spans="1:14" ht="20.25" customHeight="1">
      <c r="A6" s="68"/>
      <c r="B6" s="102"/>
      <c r="C6" s="68"/>
      <c r="D6" s="68"/>
      <c r="E6" s="68"/>
      <c r="F6" s="68"/>
      <c r="G6" s="68"/>
      <c r="H6" s="68"/>
      <c r="I6" s="68"/>
      <c r="J6" s="68"/>
      <c r="K6" s="68"/>
      <c r="L6" s="68"/>
      <c r="M6" s="68"/>
      <c r="N6" s="68"/>
    </row>
    <row r="7" spans="1:14" s="60" customFormat="1" ht="20.25" customHeight="1">
      <c r="A7" s="235">
        <v>201</v>
      </c>
      <c r="B7" s="235"/>
      <c r="C7" s="235"/>
      <c r="D7" s="235">
        <v>283</v>
      </c>
      <c r="E7" s="209" t="s">
        <v>101</v>
      </c>
      <c r="F7" s="429">
        <f>F8</f>
        <v>86</v>
      </c>
      <c r="G7" s="429">
        <f aca="true" t="shared" si="0" ref="G7:N7">G8</f>
        <v>86</v>
      </c>
      <c r="H7" s="429">
        <f t="shared" si="0"/>
        <v>64</v>
      </c>
      <c r="I7" s="429">
        <f t="shared" si="0"/>
        <v>15</v>
      </c>
      <c r="J7" s="429">
        <f t="shared" si="0"/>
        <v>7</v>
      </c>
      <c r="K7" s="285">
        <f t="shared" si="0"/>
        <v>0</v>
      </c>
      <c r="L7" s="285">
        <f t="shared" si="0"/>
        <v>0</v>
      </c>
      <c r="M7" s="236">
        <f t="shared" si="0"/>
        <v>0</v>
      </c>
      <c r="N7" s="236">
        <f t="shared" si="0"/>
        <v>0</v>
      </c>
    </row>
    <row r="8" spans="1:14" s="60" customFormat="1" ht="20.25" customHeight="1">
      <c r="A8" s="235">
        <v>201</v>
      </c>
      <c r="B8" s="237" t="s">
        <v>102</v>
      </c>
      <c r="C8" s="235"/>
      <c r="D8" s="235">
        <v>283</v>
      </c>
      <c r="E8" s="212" t="s">
        <v>103</v>
      </c>
      <c r="F8" s="429">
        <f>F9</f>
        <v>86</v>
      </c>
      <c r="G8" s="429">
        <f aca="true" t="shared" si="1" ref="G8:N8">G9</f>
        <v>86</v>
      </c>
      <c r="H8" s="429">
        <f t="shared" si="1"/>
        <v>64</v>
      </c>
      <c r="I8" s="429">
        <f t="shared" si="1"/>
        <v>15</v>
      </c>
      <c r="J8" s="429">
        <f t="shared" si="1"/>
        <v>7</v>
      </c>
      <c r="K8" s="285">
        <f t="shared" si="1"/>
        <v>0</v>
      </c>
      <c r="L8" s="285">
        <f t="shared" si="1"/>
        <v>0</v>
      </c>
      <c r="M8" s="236">
        <f t="shared" si="1"/>
        <v>0</v>
      </c>
      <c r="N8" s="236">
        <f t="shared" si="1"/>
        <v>0</v>
      </c>
    </row>
    <row r="9" spans="1:14" s="26" customFormat="1" ht="29.25" customHeight="1">
      <c r="A9" s="238">
        <v>201</v>
      </c>
      <c r="B9" s="239" t="s">
        <v>102</v>
      </c>
      <c r="C9" s="239" t="s">
        <v>104</v>
      </c>
      <c r="D9" s="238">
        <v>283</v>
      </c>
      <c r="E9" s="240" t="s">
        <v>105</v>
      </c>
      <c r="F9" s="430">
        <v>86</v>
      </c>
      <c r="G9" s="430">
        <v>86</v>
      </c>
      <c r="H9" s="430">
        <v>64</v>
      </c>
      <c r="I9" s="430">
        <v>15</v>
      </c>
      <c r="J9" s="430">
        <v>7</v>
      </c>
      <c r="K9" s="430"/>
      <c r="L9" s="430"/>
      <c r="M9" s="241"/>
      <c r="N9" s="241"/>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18"/>
  <sheetViews>
    <sheetView showGridLines="0" showZeros="0" workbookViewId="0" topLeftCell="A1">
      <selection activeCell="T18" sqref="T18"/>
    </sheetView>
  </sheetViews>
  <sheetFormatPr defaultColWidth="6.75390625" defaultRowHeight="22.5" customHeight="1"/>
  <cols>
    <col min="1" max="3" width="3.625" style="415" customWidth="1"/>
    <col min="4" max="4" width="10.00390625" style="415" customWidth="1"/>
    <col min="5" max="5" width="17.375" style="415" customWidth="1"/>
    <col min="6" max="6" width="8.125" style="415" customWidth="1"/>
    <col min="7" max="21" width="6.50390625" style="415" customWidth="1"/>
    <col min="22" max="25" width="6.875" style="415" customWidth="1"/>
    <col min="26" max="26" width="6.50390625" style="415" customWidth="1"/>
    <col min="27" max="16384" width="6.75390625" style="415" customWidth="1"/>
  </cols>
  <sheetData>
    <row r="1" spans="2:26" ht="22.5" customHeight="1">
      <c r="B1" s="416"/>
      <c r="C1" s="416"/>
      <c r="D1" s="416"/>
      <c r="E1" s="416"/>
      <c r="F1" s="416"/>
      <c r="G1" s="416"/>
      <c r="H1" s="416"/>
      <c r="I1" s="416"/>
      <c r="J1" s="416"/>
      <c r="K1" s="416"/>
      <c r="L1" s="416"/>
      <c r="M1" s="416"/>
      <c r="N1" s="416"/>
      <c r="O1" s="416"/>
      <c r="P1" s="416"/>
      <c r="Q1" s="416"/>
      <c r="R1" s="416"/>
      <c r="T1" s="424"/>
      <c r="V1" s="424"/>
      <c r="W1" s="424"/>
      <c r="X1" s="424"/>
      <c r="Y1" s="426" t="s">
        <v>167</v>
      </c>
      <c r="Z1" s="426"/>
    </row>
    <row r="2" spans="1:26" ht="22.5" customHeight="1">
      <c r="A2" s="417" t="s">
        <v>168</v>
      </c>
      <c r="B2" s="417"/>
      <c r="C2" s="417"/>
      <c r="D2" s="417"/>
      <c r="E2" s="417"/>
      <c r="F2" s="417"/>
      <c r="G2" s="417"/>
      <c r="H2" s="417"/>
      <c r="I2" s="417"/>
      <c r="J2" s="417"/>
      <c r="K2" s="417"/>
      <c r="L2" s="417"/>
      <c r="M2" s="417"/>
      <c r="N2" s="417"/>
      <c r="O2" s="417"/>
      <c r="P2" s="417"/>
      <c r="Q2" s="417"/>
      <c r="R2" s="417"/>
      <c r="S2" s="417"/>
      <c r="T2" s="417"/>
      <c r="U2" s="417"/>
      <c r="V2" s="417"/>
      <c r="W2" s="417"/>
      <c r="X2" s="417"/>
      <c r="Y2" s="417"/>
      <c r="Z2" s="417"/>
    </row>
    <row r="3" spans="1:26" ht="22.5" customHeight="1">
      <c r="A3" s="418"/>
      <c r="B3" s="418"/>
      <c r="C3" s="418"/>
      <c r="D3" s="419"/>
      <c r="E3" s="419"/>
      <c r="F3" s="419"/>
      <c r="G3" s="419"/>
      <c r="H3" s="419"/>
      <c r="I3" s="419"/>
      <c r="J3" s="419"/>
      <c r="K3" s="419"/>
      <c r="L3" s="419"/>
      <c r="M3" s="419"/>
      <c r="N3" s="419"/>
      <c r="O3" s="419"/>
      <c r="P3" s="419"/>
      <c r="Q3" s="419"/>
      <c r="R3" s="419"/>
      <c r="V3" s="425"/>
      <c r="W3" s="425"/>
      <c r="X3" s="425"/>
      <c r="Y3" s="427" t="s">
        <v>2</v>
      </c>
      <c r="Z3" s="427"/>
    </row>
    <row r="4" spans="1:26" ht="22.5" customHeight="1">
      <c r="A4" s="420" t="s">
        <v>95</v>
      </c>
      <c r="B4" s="420"/>
      <c r="C4" s="420"/>
      <c r="D4" s="421" t="s">
        <v>78</v>
      </c>
      <c r="E4" s="421" t="s">
        <v>96</v>
      </c>
      <c r="F4" s="421" t="s">
        <v>169</v>
      </c>
      <c r="G4" s="421" t="s">
        <v>170</v>
      </c>
      <c r="H4" s="421" t="s">
        <v>171</v>
      </c>
      <c r="I4" s="421" t="s">
        <v>172</v>
      </c>
      <c r="J4" s="421" t="s">
        <v>173</v>
      </c>
      <c r="K4" s="421" t="s">
        <v>174</v>
      </c>
      <c r="L4" s="421" t="s">
        <v>175</v>
      </c>
      <c r="M4" s="421" t="s">
        <v>176</v>
      </c>
      <c r="N4" s="421" t="s">
        <v>177</v>
      </c>
      <c r="O4" s="421" t="s">
        <v>178</v>
      </c>
      <c r="P4" s="421" t="s">
        <v>179</v>
      </c>
      <c r="Q4" s="421" t="s">
        <v>180</v>
      </c>
      <c r="R4" s="421" t="s">
        <v>181</v>
      </c>
      <c r="S4" s="421" t="s">
        <v>182</v>
      </c>
      <c r="T4" s="421" t="s">
        <v>183</v>
      </c>
      <c r="U4" s="421" t="s">
        <v>184</v>
      </c>
      <c r="V4" s="421" t="s">
        <v>185</v>
      </c>
      <c r="W4" s="421" t="s">
        <v>186</v>
      </c>
      <c r="X4" s="421" t="s">
        <v>187</v>
      </c>
      <c r="Y4" s="421" t="s">
        <v>188</v>
      </c>
      <c r="Z4" s="428" t="s">
        <v>189</v>
      </c>
    </row>
    <row r="5" spans="1:26" ht="13.5" customHeight="1">
      <c r="A5" s="421" t="s">
        <v>98</v>
      </c>
      <c r="B5" s="421" t="s">
        <v>99</v>
      </c>
      <c r="C5" s="421" t="s">
        <v>100</v>
      </c>
      <c r="D5" s="421"/>
      <c r="E5" s="421"/>
      <c r="F5" s="421"/>
      <c r="G5" s="421"/>
      <c r="H5" s="421"/>
      <c r="I5" s="421"/>
      <c r="J5" s="421"/>
      <c r="K5" s="421"/>
      <c r="L5" s="421"/>
      <c r="M5" s="421"/>
      <c r="N5" s="421"/>
      <c r="O5" s="421"/>
      <c r="P5" s="421"/>
      <c r="Q5" s="421"/>
      <c r="R5" s="421"/>
      <c r="S5" s="421"/>
      <c r="T5" s="421"/>
      <c r="U5" s="421"/>
      <c r="V5" s="421"/>
      <c r="W5" s="421"/>
      <c r="X5" s="421"/>
      <c r="Y5" s="421"/>
      <c r="Z5" s="428"/>
    </row>
    <row r="6" spans="1:26" ht="13.5" customHeight="1">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8"/>
    </row>
    <row r="7" spans="1:26" s="414" customFormat="1" ht="34.5" customHeight="1">
      <c r="A7" s="235">
        <v>201</v>
      </c>
      <c r="B7" s="235"/>
      <c r="C7" s="235"/>
      <c r="D7" s="235">
        <v>283</v>
      </c>
      <c r="E7" s="209" t="s">
        <v>101</v>
      </c>
      <c r="F7" s="422">
        <f>F8</f>
        <v>13.6</v>
      </c>
      <c r="G7" s="422">
        <f aca="true" t="shared" si="0" ref="G7:Z7">G8</f>
        <v>0.3</v>
      </c>
      <c r="H7" s="422">
        <f t="shared" si="0"/>
        <v>0.2</v>
      </c>
      <c r="I7" s="422">
        <f t="shared" si="0"/>
        <v>0.2</v>
      </c>
      <c r="J7" s="422">
        <f t="shared" si="0"/>
        <v>1.1</v>
      </c>
      <c r="K7" s="422">
        <f t="shared" si="0"/>
        <v>0.3</v>
      </c>
      <c r="L7" s="422" t="str">
        <f t="shared" si="0"/>
        <v> </v>
      </c>
      <c r="M7" s="422" t="str">
        <f t="shared" si="0"/>
        <v> </v>
      </c>
      <c r="N7" s="422" t="str">
        <f t="shared" si="0"/>
        <v> </v>
      </c>
      <c r="O7" s="422">
        <f t="shared" si="0"/>
        <v>0.2</v>
      </c>
      <c r="P7" s="422" t="str">
        <f t="shared" si="0"/>
        <v> </v>
      </c>
      <c r="Q7" s="422">
        <f t="shared" si="0"/>
        <v>0.3</v>
      </c>
      <c r="R7" s="422">
        <f t="shared" si="0"/>
        <v>3.5</v>
      </c>
      <c r="S7" s="422">
        <f t="shared" si="0"/>
        <v>1.3</v>
      </c>
      <c r="T7" s="422" t="str">
        <f t="shared" si="0"/>
        <v> </v>
      </c>
      <c r="U7" s="422" t="str">
        <f t="shared" si="0"/>
        <v> </v>
      </c>
      <c r="V7" s="422" t="str">
        <f t="shared" si="0"/>
        <v> </v>
      </c>
      <c r="W7" s="422">
        <f t="shared" si="0"/>
        <v>5</v>
      </c>
      <c r="X7" s="422" t="str">
        <f t="shared" si="0"/>
        <v> </v>
      </c>
      <c r="Y7" s="422" t="str">
        <f t="shared" si="0"/>
        <v> </v>
      </c>
      <c r="Z7" s="422">
        <f t="shared" si="0"/>
        <v>1.2</v>
      </c>
    </row>
    <row r="8" spans="1:26" s="414" customFormat="1" ht="34.5" customHeight="1">
      <c r="A8" s="235">
        <v>201</v>
      </c>
      <c r="B8" s="237" t="s">
        <v>102</v>
      </c>
      <c r="C8" s="235"/>
      <c r="D8" s="235">
        <v>283</v>
      </c>
      <c r="E8" s="212" t="s">
        <v>103</v>
      </c>
      <c r="F8" s="422">
        <f>F9</f>
        <v>13.6</v>
      </c>
      <c r="G8" s="422">
        <f aca="true" t="shared" si="1" ref="G8:Z8">G9</f>
        <v>0.3</v>
      </c>
      <c r="H8" s="422">
        <f t="shared" si="1"/>
        <v>0.2</v>
      </c>
      <c r="I8" s="422">
        <f t="shared" si="1"/>
        <v>0.2</v>
      </c>
      <c r="J8" s="422">
        <f t="shared" si="1"/>
        <v>1.1</v>
      </c>
      <c r="K8" s="422">
        <f t="shared" si="1"/>
        <v>0.3</v>
      </c>
      <c r="L8" s="422" t="str">
        <f t="shared" si="1"/>
        <v> </v>
      </c>
      <c r="M8" s="422" t="str">
        <f t="shared" si="1"/>
        <v> </v>
      </c>
      <c r="N8" s="422" t="str">
        <f t="shared" si="1"/>
        <v> </v>
      </c>
      <c r="O8" s="422">
        <f t="shared" si="1"/>
        <v>0.2</v>
      </c>
      <c r="P8" s="422" t="str">
        <f t="shared" si="1"/>
        <v> </v>
      </c>
      <c r="Q8" s="422">
        <f t="shared" si="1"/>
        <v>0.3</v>
      </c>
      <c r="R8" s="422">
        <f t="shared" si="1"/>
        <v>3.5</v>
      </c>
      <c r="S8" s="422">
        <f t="shared" si="1"/>
        <v>1.3</v>
      </c>
      <c r="T8" s="422" t="str">
        <f t="shared" si="1"/>
        <v> </v>
      </c>
      <c r="U8" s="422" t="str">
        <f t="shared" si="1"/>
        <v> </v>
      </c>
      <c r="V8" s="422" t="str">
        <f t="shared" si="1"/>
        <v> </v>
      </c>
      <c r="W8" s="422">
        <f t="shared" si="1"/>
        <v>5</v>
      </c>
      <c r="X8" s="422" t="str">
        <f t="shared" si="1"/>
        <v> </v>
      </c>
      <c r="Y8" s="422" t="str">
        <f t="shared" si="1"/>
        <v> </v>
      </c>
      <c r="Z8" s="422">
        <f t="shared" si="1"/>
        <v>1.2</v>
      </c>
    </row>
    <row r="9" spans="1:26" ht="34.5" customHeight="1">
      <c r="A9" s="238">
        <v>201</v>
      </c>
      <c r="B9" s="239" t="s">
        <v>102</v>
      </c>
      <c r="C9" s="239" t="s">
        <v>104</v>
      </c>
      <c r="D9" s="238">
        <v>283</v>
      </c>
      <c r="E9" s="240" t="s">
        <v>105</v>
      </c>
      <c r="F9" s="420">
        <v>13.6</v>
      </c>
      <c r="G9" s="420">
        <v>0.3</v>
      </c>
      <c r="H9" s="420">
        <v>0.2</v>
      </c>
      <c r="I9" s="420">
        <v>0.2</v>
      </c>
      <c r="J9" s="420">
        <v>1.1</v>
      </c>
      <c r="K9" s="420">
        <v>0.3</v>
      </c>
      <c r="L9" s="420" t="s">
        <v>106</v>
      </c>
      <c r="M9" s="420" t="s">
        <v>106</v>
      </c>
      <c r="N9" s="420" t="s">
        <v>106</v>
      </c>
      <c r="O9" s="420">
        <v>0.2</v>
      </c>
      <c r="P9" s="420" t="s">
        <v>106</v>
      </c>
      <c r="Q9" s="420">
        <v>0.3</v>
      </c>
      <c r="R9" s="420">
        <v>3.5</v>
      </c>
      <c r="S9" s="420">
        <v>1.3</v>
      </c>
      <c r="T9" s="420" t="s">
        <v>106</v>
      </c>
      <c r="U9" s="420" t="s">
        <v>106</v>
      </c>
      <c r="V9" s="420" t="s">
        <v>106</v>
      </c>
      <c r="W9" s="420">
        <v>5</v>
      </c>
      <c r="X9" s="420" t="s">
        <v>106</v>
      </c>
      <c r="Y9" s="420" t="s">
        <v>106</v>
      </c>
      <c r="Z9" s="420">
        <v>1.2</v>
      </c>
    </row>
    <row r="10" spans="1:26" ht="23.25" customHeight="1">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row>
    <row r="11" spans="1:27" ht="22.5" customHeight="1">
      <c r="A11" s="423"/>
      <c r="B11" s="423"/>
      <c r="C11" s="423"/>
      <c r="D11" s="423"/>
      <c r="E11" s="423"/>
      <c r="F11" s="423"/>
      <c r="G11" s="423"/>
      <c r="H11" s="423"/>
      <c r="I11" s="423"/>
      <c r="J11" s="423"/>
      <c r="K11" s="423"/>
      <c r="L11" s="423"/>
      <c r="M11" s="423"/>
      <c r="N11" s="423"/>
      <c r="P11" s="423"/>
      <c r="Q11" s="423"/>
      <c r="R11" s="423"/>
      <c r="S11" s="423"/>
      <c r="T11" s="423"/>
      <c r="U11" s="423"/>
      <c r="V11" s="423"/>
      <c r="W11" s="423"/>
      <c r="X11" s="423"/>
      <c r="Y11" s="423"/>
      <c r="Z11" s="423"/>
      <c r="AA11" s="423"/>
    </row>
    <row r="12" spans="3:27" ht="22.5" customHeight="1">
      <c r="C12" s="423"/>
      <c r="D12" s="423"/>
      <c r="E12" s="423"/>
      <c r="F12" s="423"/>
      <c r="G12" s="423"/>
      <c r="I12" s="423"/>
      <c r="J12" s="423"/>
      <c r="K12" s="423"/>
      <c r="L12" s="423"/>
      <c r="M12" s="423"/>
      <c r="N12" s="423"/>
      <c r="P12" s="423"/>
      <c r="Q12" s="423"/>
      <c r="R12" s="423"/>
      <c r="S12" s="423"/>
      <c r="T12" s="423"/>
      <c r="U12" s="423"/>
      <c r="V12" s="423"/>
      <c r="W12" s="423"/>
      <c r="X12" s="423"/>
      <c r="Y12" s="423"/>
      <c r="Z12" s="423"/>
      <c r="AA12" s="423"/>
    </row>
    <row r="13" spans="1:26" ht="22.5" customHeight="1">
      <c r="A13" s="423"/>
      <c r="C13" s="423"/>
      <c r="D13" s="423"/>
      <c r="E13" s="423"/>
      <c r="F13" s="423"/>
      <c r="J13" s="423"/>
      <c r="K13" s="423"/>
      <c r="L13" s="423"/>
      <c r="M13" s="423"/>
      <c r="P13" s="423"/>
      <c r="Q13" s="423"/>
      <c r="R13" s="423"/>
      <c r="S13" s="423"/>
      <c r="T13" s="423"/>
      <c r="Z13" s="423"/>
    </row>
    <row r="14" spans="1:26" ht="22.5" customHeight="1">
      <c r="A14" s="423"/>
      <c r="B14" s="423"/>
      <c r="D14" s="423"/>
      <c r="E14" s="423"/>
      <c r="K14" s="423"/>
      <c r="L14" s="423"/>
      <c r="M14" s="423"/>
      <c r="P14" s="423"/>
      <c r="Q14" s="423"/>
      <c r="R14" s="423"/>
      <c r="S14" s="423"/>
      <c r="T14" s="423"/>
      <c r="Z14" s="423"/>
    </row>
    <row r="15" spans="2:26" ht="22.5" customHeight="1">
      <c r="B15" s="423"/>
      <c r="C15" s="423"/>
      <c r="E15" s="423"/>
      <c r="K15" s="423"/>
      <c r="L15" s="423"/>
      <c r="M15" s="423"/>
      <c r="P15" s="423"/>
      <c r="Q15" s="423"/>
      <c r="R15" s="423"/>
      <c r="S15" s="423"/>
      <c r="Z15" s="423"/>
    </row>
    <row r="16" spans="11:19" ht="22.5" customHeight="1">
      <c r="K16" s="423"/>
      <c r="L16" s="423"/>
      <c r="M16" s="423"/>
      <c r="S16" s="423"/>
    </row>
    <row r="17" spans="11:13" ht="22.5" customHeight="1">
      <c r="K17" s="423"/>
      <c r="L17" s="423"/>
      <c r="M17" s="423"/>
    </row>
    <row r="18" spans="1:27" ht="22.5" customHeight="1">
      <c r="A18"/>
      <c r="B18"/>
      <c r="C18"/>
      <c r="D18"/>
      <c r="E18"/>
      <c r="F18"/>
      <c r="G18"/>
      <c r="H18"/>
      <c r="I18"/>
      <c r="J18"/>
      <c r="K18" s="423"/>
      <c r="L18"/>
      <c r="M18"/>
      <c r="N18"/>
      <c r="O18"/>
      <c r="P18"/>
      <c r="Q18"/>
      <c r="R18"/>
      <c r="S18"/>
      <c r="T18"/>
      <c r="U18"/>
      <c r="V18"/>
      <c r="W18"/>
      <c r="X18"/>
      <c r="Y18"/>
      <c r="Z18"/>
      <c r="AA18"/>
    </row>
  </sheetData>
  <sheetProtection formatCells="0" formatColumns="0" formatRows="0"/>
  <mergeCells count="30">
    <mergeCell ref="Y1:Z1"/>
    <mergeCell ref="A2:Z2"/>
    <mergeCell ref="Y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A1">
      <selection activeCell="I15" sqref="I15"/>
    </sheetView>
  </sheetViews>
  <sheetFormatPr defaultColWidth="9.00390625" defaultRowHeight="14.25"/>
  <cols>
    <col min="1" max="3" width="5.75390625" style="0" customWidth="1"/>
    <col min="5" max="5" width="31.875" style="0" customWidth="1"/>
    <col min="6" max="6" width="12.75390625" style="0" customWidth="1"/>
    <col min="7" max="7" width="10.625" style="0" customWidth="1"/>
    <col min="18" max="18" width="11.50390625" style="0" customWidth="1"/>
  </cols>
  <sheetData>
    <row r="1" ht="14.25" customHeight="1">
      <c r="T1" t="s">
        <v>190</v>
      </c>
    </row>
    <row r="2" spans="1:20" ht="33.75" customHeight="1">
      <c r="A2" s="63" t="s">
        <v>191</v>
      </c>
      <c r="B2" s="63"/>
      <c r="C2" s="63"/>
      <c r="D2" s="63"/>
      <c r="E2" s="63"/>
      <c r="F2" s="63"/>
      <c r="G2" s="63"/>
      <c r="H2" s="63"/>
      <c r="I2" s="63"/>
      <c r="J2" s="63"/>
      <c r="K2" s="63"/>
      <c r="L2" s="63"/>
      <c r="M2" s="63"/>
      <c r="N2" s="63"/>
      <c r="O2" s="63"/>
      <c r="P2" s="63"/>
      <c r="Q2" s="63"/>
      <c r="R2" s="63"/>
      <c r="S2" s="63"/>
      <c r="T2" s="63"/>
    </row>
    <row r="3" spans="19:20" ht="14.25" customHeight="1">
      <c r="S3" s="411" t="s">
        <v>77</v>
      </c>
      <c r="T3" s="411"/>
    </row>
    <row r="4" spans="1:20" ht="22.5" customHeight="1">
      <c r="A4" s="264" t="s">
        <v>95</v>
      </c>
      <c r="B4" s="264"/>
      <c r="C4" s="264"/>
      <c r="D4" s="68" t="s">
        <v>192</v>
      </c>
      <c r="E4" s="68" t="s">
        <v>129</v>
      </c>
      <c r="F4" s="67" t="s">
        <v>169</v>
      </c>
      <c r="G4" s="68" t="s">
        <v>131</v>
      </c>
      <c r="H4" s="68"/>
      <c r="I4" s="68"/>
      <c r="J4" s="68"/>
      <c r="K4" s="68"/>
      <c r="L4" s="68"/>
      <c r="M4" s="68"/>
      <c r="N4" s="68"/>
      <c r="O4" s="68"/>
      <c r="P4" s="68"/>
      <c r="Q4" s="68"/>
      <c r="R4" s="68" t="s">
        <v>134</v>
      </c>
      <c r="S4" s="68"/>
      <c r="T4" s="68"/>
    </row>
    <row r="5" spans="1:20" ht="14.25" customHeight="1">
      <c r="A5" s="264"/>
      <c r="B5" s="264"/>
      <c r="C5" s="264"/>
      <c r="D5" s="68"/>
      <c r="E5" s="68"/>
      <c r="F5" s="69"/>
      <c r="G5" s="68" t="s">
        <v>89</v>
      </c>
      <c r="H5" s="68" t="s">
        <v>193</v>
      </c>
      <c r="I5" s="68" t="s">
        <v>179</v>
      </c>
      <c r="J5" s="68" t="s">
        <v>180</v>
      </c>
      <c r="K5" s="68" t="s">
        <v>194</v>
      </c>
      <c r="L5" s="68" t="s">
        <v>195</v>
      </c>
      <c r="M5" s="68" t="s">
        <v>181</v>
      </c>
      <c r="N5" s="68" t="s">
        <v>196</v>
      </c>
      <c r="O5" s="68" t="s">
        <v>184</v>
      </c>
      <c r="P5" s="68" t="s">
        <v>197</v>
      </c>
      <c r="Q5" s="68" t="s">
        <v>198</v>
      </c>
      <c r="R5" s="68" t="s">
        <v>89</v>
      </c>
      <c r="S5" s="68" t="s">
        <v>199</v>
      </c>
      <c r="T5" s="68" t="s">
        <v>166</v>
      </c>
    </row>
    <row r="6" spans="1:20" ht="42.75" customHeight="1">
      <c r="A6" s="68" t="s">
        <v>98</v>
      </c>
      <c r="B6" s="68" t="s">
        <v>99</v>
      </c>
      <c r="C6" s="68" t="s">
        <v>100</v>
      </c>
      <c r="D6" s="68"/>
      <c r="E6" s="68"/>
      <c r="F6" s="70"/>
      <c r="G6" s="68"/>
      <c r="H6" s="68"/>
      <c r="I6" s="68"/>
      <c r="J6" s="68"/>
      <c r="K6" s="68"/>
      <c r="L6" s="68"/>
      <c r="M6" s="68"/>
      <c r="N6" s="68"/>
      <c r="O6" s="68"/>
      <c r="P6" s="68"/>
      <c r="Q6" s="68"/>
      <c r="R6" s="68"/>
      <c r="S6" s="68"/>
      <c r="T6" s="68"/>
    </row>
    <row r="7" spans="1:20" s="60" customFormat="1" ht="42.75" customHeight="1">
      <c r="A7" s="235">
        <v>201</v>
      </c>
      <c r="B7" s="235"/>
      <c r="C7" s="235"/>
      <c r="D7" s="235">
        <v>283</v>
      </c>
      <c r="E7" s="209" t="s">
        <v>200</v>
      </c>
      <c r="F7" s="408">
        <f>F8</f>
        <v>13.600000000000001</v>
      </c>
      <c r="G7" s="409">
        <f>G8</f>
        <v>13.600000000000001</v>
      </c>
      <c r="H7" s="409">
        <f aca="true" t="shared" si="0" ref="H7:T7">H8</f>
        <v>2.1</v>
      </c>
      <c r="I7" s="409">
        <f t="shared" si="0"/>
        <v>0</v>
      </c>
      <c r="J7" s="409">
        <f t="shared" si="0"/>
        <v>0.3</v>
      </c>
      <c r="K7" s="409">
        <f t="shared" si="0"/>
        <v>0</v>
      </c>
      <c r="L7" s="409">
        <f t="shared" si="0"/>
        <v>0</v>
      </c>
      <c r="M7" s="409">
        <f t="shared" si="0"/>
        <v>3.5</v>
      </c>
      <c r="N7" s="409">
        <f t="shared" si="0"/>
        <v>0</v>
      </c>
      <c r="O7" s="409">
        <f t="shared" si="0"/>
        <v>0</v>
      </c>
      <c r="P7" s="409">
        <f t="shared" si="0"/>
        <v>0.2</v>
      </c>
      <c r="Q7" s="412">
        <v>27.5</v>
      </c>
      <c r="R7" s="409">
        <f t="shared" si="0"/>
        <v>0</v>
      </c>
      <c r="S7" s="73">
        <f t="shared" si="0"/>
        <v>0</v>
      </c>
      <c r="T7" s="73">
        <f t="shared" si="0"/>
        <v>0</v>
      </c>
    </row>
    <row r="8" spans="1:20" s="60" customFormat="1" ht="42.75" customHeight="1">
      <c r="A8" s="235">
        <v>201</v>
      </c>
      <c r="B8" s="237" t="s">
        <v>102</v>
      </c>
      <c r="C8" s="235"/>
      <c r="D8" s="235">
        <v>283</v>
      </c>
      <c r="E8" s="212" t="s">
        <v>201</v>
      </c>
      <c r="F8" s="408">
        <f>F9</f>
        <v>13.600000000000001</v>
      </c>
      <c r="G8" s="409">
        <f aca="true" t="shared" si="1" ref="G8:T8">G9</f>
        <v>13.600000000000001</v>
      </c>
      <c r="H8" s="409">
        <f t="shared" si="1"/>
        <v>2.1</v>
      </c>
      <c r="I8" s="409">
        <f t="shared" si="1"/>
        <v>0</v>
      </c>
      <c r="J8" s="409">
        <f t="shared" si="1"/>
        <v>0.3</v>
      </c>
      <c r="K8" s="409">
        <f t="shared" si="1"/>
        <v>0</v>
      </c>
      <c r="L8" s="409">
        <f t="shared" si="1"/>
        <v>0</v>
      </c>
      <c r="M8" s="409">
        <f t="shared" si="1"/>
        <v>3.5</v>
      </c>
      <c r="N8" s="409">
        <f t="shared" si="1"/>
        <v>0</v>
      </c>
      <c r="O8" s="409">
        <f t="shared" si="1"/>
        <v>0</v>
      </c>
      <c r="P8" s="409">
        <f t="shared" si="1"/>
        <v>0.2</v>
      </c>
      <c r="Q8" s="412">
        <v>27.5</v>
      </c>
      <c r="R8" s="409">
        <f t="shared" si="1"/>
        <v>0</v>
      </c>
      <c r="S8" s="73">
        <f t="shared" si="1"/>
        <v>0</v>
      </c>
      <c r="T8" s="73">
        <f t="shared" si="1"/>
        <v>0</v>
      </c>
    </row>
    <row r="9" spans="1:20" s="26" customFormat="1" ht="35.25" customHeight="1">
      <c r="A9" s="238">
        <v>201</v>
      </c>
      <c r="B9" s="239" t="s">
        <v>102</v>
      </c>
      <c r="C9" s="239" t="s">
        <v>104</v>
      </c>
      <c r="D9" s="238">
        <v>283</v>
      </c>
      <c r="E9" s="240" t="s">
        <v>202</v>
      </c>
      <c r="F9" s="410">
        <f>G9+R9</f>
        <v>13.600000000000001</v>
      </c>
      <c r="G9" s="266">
        <f>SUM(H9:Q9)</f>
        <v>13.600000000000001</v>
      </c>
      <c r="H9" s="266">
        <v>2.1</v>
      </c>
      <c r="I9" s="266"/>
      <c r="J9" s="266">
        <v>0.3</v>
      </c>
      <c r="K9" s="266"/>
      <c r="L9" s="266"/>
      <c r="M9" s="266">
        <v>3.5</v>
      </c>
      <c r="N9" s="266"/>
      <c r="O9" s="266"/>
      <c r="P9" s="266">
        <v>0.2</v>
      </c>
      <c r="Q9" s="266">
        <v>7.5</v>
      </c>
      <c r="R9" s="266"/>
      <c r="S9" s="413"/>
      <c r="T9" s="413"/>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2018-04-04T08:51:43Z</cp:lastPrinted>
  <dcterms:created xsi:type="dcterms:W3CDTF">1996-12-17T01:32:42Z</dcterms:created>
  <dcterms:modified xsi:type="dcterms:W3CDTF">2019-12-14T02:18:47Z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2052-11.1.0.9031</vt:lpwstr>
  </property>
</Properties>
</file>