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270" tabRatio="944" firstSheet="8" activeTab="13"/>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 name="Sheet1" sheetId="31" r:id="rId31"/>
  </sheets>
  <definedNames>
    <definedName name="_xlnm.Print_Area" localSheetId="1">'部门收入总表'!$A$1:$M$7</definedName>
    <definedName name="_xlnm.Print_Area" localSheetId="0">'部门收支总表'!$A$1:$H$28</definedName>
    <definedName name="_xlnm.Print_Area" localSheetId="2">'部门支出总表 '!$A$1:$P$7</definedName>
    <definedName name="_xlnm.Print_Area" localSheetId="3">'部门支出总表（分类）'!$A$1:$U$8</definedName>
    <definedName name="_xlnm.Print_Area" localSheetId="11">'财政拨款收支总表'!$A$1:$F$26</definedName>
    <definedName name="_xlnm.Print_Area" localSheetId="10">'个人家庭(政府预算)'!$A$1:$K$7</definedName>
    <definedName name="_xlnm.Print_Area" localSheetId="19">'个人家庭(政府预算)(2)'!$A$1:$K$7</definedName>
    <definedName name="_xlnm.Print_Area" localSheetId="6">'工资福利(政府预算)'!$A$1:$N$7</definedName>
    <definedName name="_xlnm.Print_Area" localSheetId="15">'工资福利(政府预算)(2)'!$A$1:$N$7</definedName>
    <definedName name="_xlnm.Print_Area" localSheetId="9">'基本-个人和家庭'!$A$1:$L$8</definedName>
    <definedName name="_xlnm.Print_Area" localSheetId="5">'基本-工资福利'!$A$1:$AA$8</definedName>
    <definedName name="_xlnm.Print_Area" localSheetId="7">'基本-一般商品服务'!$A$1:$Z$8</definedName>
    <definedName name="_xlnm.Print_Area" localSheetId="25">'经费拔款'!$A$1:$V$8</definedName>
    <definedName name="_xlnm.Print_Area" localSheetId="26">'经费拨款(政府预算)'!$A$1:$U$7</definedName>
    <definedName name="_xlnm.Print_Area" localSheetId="27">'三公'!$A$1:$O$8</definedName>
    <definedName name="_xlnm.Print_Area" localSheetId="8">'商品服务(政府预算)'!$A$1:$T$7</definedName>
    <definedName name="_xlnm.Print_Area" localSheetId="17">'商品服务(政府预算)(2)'!$A$1:$T$7</definedName>
    <definedName name="_xlnm.Print_Area" localSheetId="29">'项目绩效'!$A$1:$N$7</definedName>
    <definedName name="_xlnm.Print_Area" localSheetId="20">'项目明细表'!$A$1:$N$7</definedName>
    <definedName name="_xlnm.Print_Area" localSheetId="18">'一般-个人和家庭'!$A$1:$L$8</definedName>
    <definedName name="_xlnm.Print_Area" localSheetId="14">'一般-工资福利'!$A$1:$AA$8</definedName>
    <definedName name="_xlnm.Print_Area" localSheetId="16">'一般-商品和服务'!$A$1:$Z$8</definedName>
    <definedName name="_xlnm.Print_Area" localSheetId="13">'一般预算基本支出表'!$A$1:$I$8</definedName>
    <definedName name="_xlnm.Print_Area" localSheetId="12">'一般预算支出'!$A$1:$S$8</definedName>
    <definedName name="_xlnm.Print_Area" localSheetId="28">'整体绩效'!$A$1:$I$7</definedName>
    <definedName name="_xlnm.Print_Area" localSheetId="21">'政府性基金'!$A$1:$U$8</definedName>
    <definedName name="_xlnm.Print_Area" localSheetId="22">'政府性基金(政府预算)'!$A$1:$U$7</definedName>
    <definedName name="_xlnm.Print_Area" localSheetId="4">'支出分类(政府预算)'!$1:$7</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<sst xmlns="http://schemas.openxmlformats.org/spreadsheetml/2006/main" count="965" uniqueCount="294">
  <si>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</si>
  <si>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</si>
  <si>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</si>
  <si>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</si>
  <si>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</si>
  <si>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</si>
  <si>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</si>
  <si>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</si>
  <si>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</si>
  <si>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</si>
  <si>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</si>
  <si>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</si>
  <si>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</si>
  <si>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</si>
  <si>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</si>
  <si>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</si>
  <si>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</si>
  <si>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</si>
  <si>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</si>
  <si>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</si>
  <si>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</si>
  <si>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</si>
  <si>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</si>
  <si>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</si>
  <si>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</si>
  <si>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</si>
  <si>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</si>
  <si>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</si>
  <si>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</si>
  <si>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</si>
  <si>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</si>
  <si>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</si>
  <si>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</si>
  <si>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</si>
  <si>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</si>
  <si>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</si>
  <si>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</si>
  <si>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</si>
  <si>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</si>
  <si>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</si>
  <si>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</si>
  <si>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</si>
  <si>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</si>
  <si>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</si>
  <si>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</si>
  <si>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</si>
  <si>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</si>
  <si>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</si>
  <si>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</si>
  <si>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</si>
  <si>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</si>
  <si>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</si>
  <si>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</si>
  <si>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</si>
  <si>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</si>
  <si>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</si>
  <si>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</si>
  <si>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</si>
  <si>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</si>
  <si>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</si>
  <si>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</si>
  <si>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</si>
  <si>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</si>
  <si>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</si>
  <si>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</si>
  <si>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</si>
  <si>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</si>
  <si>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</si>
  <si>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</si>
  <si>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</si>
  <si>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</si>
  <si>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</si>
  <si>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</si>
  <si>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</si>
  <si>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</si>
  <si>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</si>
  <si>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</si>
  <si>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</si>
  <si>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</si>
  <si>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</si>
  <si>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</si>
  <si>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</si>
  <si>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</si>
  <si>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</si>
  <si>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</si>
  <si>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</si>
  <si>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</si>
  <si>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</si>
  <si>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</si>
  <si>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</si>
  <si>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</si>
  <si>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</si>
  <si>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</si>
  <si>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014001</t>
  </si>
  <si>
    <t>岳阳县人民政府办公室</t>
  </si>
  <si>
    <t>表-03</t>
  </si>
  <si>
    <t>部门支出总表</t>
  </si>
  <si>
    <t>科目编码</t>
  </si>
  <si>
    <t>单位名称（功能科目）</t>
  </si>
  <si>
    <t>总  计</t>
  </si>
  <si>
    <t>类</t>
  </si>
  <si>
    <t>款</t>
  </si>
  <si>
    <t>项</t>
  </si>
  <si>
    <t>201</t>
  </si>
  <si>
    <t>03</t>
  </si>
  <si>
    <t>01</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</si>
  <si>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</si>
  <si>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</si>
  <si>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</si>
  <si>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</si>
  <si>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</si>
  <si>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</si>
  <si>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</si>
  <si>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</si>
  <si>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</si>
  <si>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</si>
  <si>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</si>
  <si>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</si>
  <si>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</si>
  <si>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</si>
  <si>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</si>
  <si>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</si>
  <si>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</si>
  <si>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</si>
  <si>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</si>
  <si>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</si>
  <si>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</si>
  <si>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</si>
  <si>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</si>
  <si>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</si>
  <si>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</si>
  <si>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</si>
  <si>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</si>
  <si>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</si>
  <si>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</si>
  <si>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</si>
  <si>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</si>
  <si>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</si>
  <si>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</si>
  <si>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一般公用服务支出</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</si>
  <si>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</si>
  <si>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</si>
  <si>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</si>
  <si>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</si>
  <si>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</si>
  <si>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</si>
  <si>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</si>
  <si>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</si>
  <si>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</si>
  <si>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</si>
  <si>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</si>
  <si>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</si>
  <si>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</si>
  <si>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</si>
  <si>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</si>
  <si>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</si>
  <si>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</si>
  <si>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</si>
  <si>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</si>
  <si>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</si>
  <si>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</si>
  <si>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</si>
  <si>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</si>
  <si>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</si>
  <si>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</si>
  <si>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</si>
  <si>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</si>
  <si>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</si>
  <si>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</si>
  <si>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</si>
  <si>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</si>
  <si>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</si>
  <si>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</si>
  <si>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</si>
  <si>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</si>
  <si>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</si>
  <si>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</si>
  <si>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</si>
  <si>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</si>
  <si>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</si>
  <si>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</si>
  <si>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</si>
  <si>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</si>
  <si>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</si>
  <si>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</si>
  <si>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</si>
  <si>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</si>
  <si>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</si>
  <si>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</si>
  <si>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</si>
  <si>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</si>
  <si>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</si>
  <si>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</si>
  <si>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</si>
  <si>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</si>
  <si>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</si>
  <si>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</si>
  <si>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</si>
  <si>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</si>
  <si>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</si>
  <si>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一般公共服务支出</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</si>
  <si>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</si>
  <si>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</si>
  <si>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</si>
  <si>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</si>
  <si>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</si>
  <si>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</si>
  <si>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</si>
  <si>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</si>
  <si>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</si>
  <si>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</si>
  <si>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</si>
  <si>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</si>
  <si>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</si>
  <si>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</si>
  <si>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</si>
  <si>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</si>
  <si>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</si>
  <si>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</si>
  <si>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</si>
  <si>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</si>
  <si>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</si>
  <si>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</si>
  <si>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</si>
  <si>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</si>
  <si>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</si>
  <si>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</si>
  <si>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</si>
  <si>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</si>
  <si>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</si>
  <si>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</si>
  <si>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</si>
  <si>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</si>
  <si>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</si>
  <si>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</si>
  <si>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</si>
  <si>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</si>
  <si>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</si>
  <si>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</si>
  <si>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</si>
  <si>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</si>
  <si>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</si>
  <si>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我单位本表无数据，以空表列示</t>
  </si>
  <si>
    <t>表-22</t>
  </si>
  <si>
    <t>政府性基金拨款支出预算表</t>
  </si>
  <si>
    <t>表-23</t>
  </si>
  <si>
    <t>政府性基金拨款支出预算表(按政府预算经济分类)</t>
  </si>
  <si>
    <t>表-24</t>
  </si>
  <si>
    <t>纳入专户管理的非税收入拨款支出预算表</t>
  </si>
  <si>
    <t>表-25</t>
  </si>
  <si>
    <t>纳入专户管理的非税收入拨款支出预算表(按政府预算经济分类)</t>
  </si>
  <si>
    <t>表-26</t>
  </si>
  <si>
    <t>经费拔款支出预算表</t>
  </si>
  <si>
    <t>附:一般预算拨款(补助)拨付方式</t>
  </si>
  <si>
    <t>下单位</t>
  </si>
  <si>
    <t>审批专款</t>
  </si>
  <si>
    <t>财政代扣</t>
  </si>
  <si>
    <t>表-27</t>
  </si>
  <si>
    <t>经费拔款支出预算表(按政府预算经济分类)</t>
  </si>
  <si>
    <t>表-28</t>
  </si>
  <si>
    <t>2020年“三公”经费预算公开表</t>
  </si>
  <si>
    <t xml:space="preserve">单位名称
</t>
  </si>
  <si>
    <t>2019年"三公"经费预算支出</t>
  </si>
  <si>
    <t>2020年"三公"经费预算支出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</si>
  <si>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</si>
  <si>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</si>
  <si>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</si>
  <si>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</si>
  <si>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</si>
  <si>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</si>
  <si>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</si>
  <si>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</si>
  <si>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</si>
  <si>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</si>
  <si>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</si>
  <si>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</si>
  <si>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负责统筹规划全县推进依法行政工作，组织领导《湖南省行政程序规定》的实施；起草或审核以县人民政府、县人民政府办公室名义发布的公文；负责县人民政府会议的筹备工作，协助县人民政府领导组织实施会议决定事项；负责县人民政府工作、应急工作；组织办理和答复人在代表建议和政协委员提案等为各级领导部门服务的职责。</t>
  </si>
  <si>
    <t>目标1：敢于胸为帅谋，在参谋辅政上实现新提升
目标2：敢于督促检查，在狠抓落实上实现新提升                                                                     目标3：敢于综合协调，在和谐运转上实现新提升                                                                     目标4：敢于精益求精，在规范管理上实现新提升</t>
  </si>
  <si>
    <t>政府采购执行率100%;公务卡刷卡率80%;固定资产利用率100%;拟定公文正确率100%;督查工作到位率100%</t>
  </si>
  <si>
    <t xml:space="preserve">做好信访值班工作，优化政务服务群众100%；规范费用报销、勤俭节约、精益求精、规范管理100%；垃圾收集处理率：节能减排100%；积极推进实事办理、扎实办理建议提案、社会公众满意度100%
</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</si>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</sst>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0_ "/>
    <numFmt numFmtId="182" formatCode=";;"/>
    <numFmt numFmtId="183" formatCode="00"/>
    <numFmt numFmtId="184" formatCode="0000"/>
  </numFmts>
  <fonts count="32">
    <font>
      <sz val="12"/>
      <name val="宋体"/>
      <family val="0"/>
    </font>
    <font>
      <sz val="9"/>
      <name val="宋体"/>
      <family val="0"/>
    </font>
    <font>
      <sz val="10"/>
      <name val="宋体"/>
      <family val="0"/>
    </font>
    <font>
      <b/>
      <sz val="16"/>
      <name val="宋体"/>
      <family val="0"/>
    </font>
    <font>
      <b/>
      <sz val="10"/>
      <name val="宋体"/>
      <family val="0"/>
    </font>
    <font>
      <b/>
      <sz val="10"/>
      <color indexed="8"/>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theme="1"/>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right/>
      <top style="thin"/>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7"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15" fillId="0" borderId="0" applyNumberFormat="0" applyFill="0" applyBorder="0" applyAlignment="0" applyProtection="0"/>
    <xf numFmtId="0" fontId="11" fillId="2" borderId="2" applyNumberFormat="0" applyFont="0" applyAlignment="0" applyProtection="0"/>
    <xf numFmtId="0" fontId="1" fillId="0" borderId="0">
      <alignment vertical="center"/>
      <protection/>
    </xf>
    <xf numFmtId="0" fontId="16" fillId="7"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 fillId="0" borderId="0">
      <alignment vertical="center"/>
      <protection/>
    </xf>
    <xf numFmtId="0" fontId="29" fillId="0" borderId="3" applyNumberFormat="0" applyFill="0" applyAlignment="0" applyProtection="0"/>
    <xf numFmtId="0" fontId="1" fillId="0" borderId="0">
      <alignment/>
      <protection/>
    </xf>
    <xf numFmtId="0" fontId="23" fillId="0" borderId="3" applyNumberFormat="0" applyFill="0" applyAlignment="0" applyProtection="0"/>
    <xf numFmtId="0" fontId="1" fillId="0" borderId="0">
      <alignment vertical="center"/>
      <protection/>
    </xf>
    <xf numFmtId="0" fontId="16" fillId="6" borderId="0" applyNumberFormat="0" applyBorder="0" applyAlignment="0" applyProtection="0"/>
    <xf numFmtId="0" fontId="14" fillId="0" borderId="4" applyNumberFormat="0" applyFill="0" applyAlignment="0" applyProtection="0"/>
    <xf numFmtId="0" fontId="16" fillId="6" borderId="0" applyNumberFormat="0" applyBorder="0" applyAlignment="0" applyProtection="0"/>
    <xf numFmtId="0" fontId="28" fillId="8" borderId="5" applyNumberFormat="0" applyAlignment="0" applyProtection="0"/>
    <xf numFmtId="0" fontId="24" fillId="8" borderId="1" applyNumberFormat="0" applyAlignment="0" applyProtection="0"/>
    <xf numFmtId="0" fontId="22" fillId="9" borderId="6" applyNumberFormat="0" applyAlignment="0" applyProtection="0"/>
    <xf numFmtId="0" fontId="11" fillId="2" borderId="0" applyNumberFormat="0" applyBorder="0" applyAlignment="0" applyProtection="0"/>
    <xf numFmtId="0" fontId="16" fillId="10" borderId="0" applyNumberFormat="0" applyBorder="0" applyAlignment="0" applyProtection="0"/>
    <xf numFmtId="0" fontId="19" fillId="0" borderId="7" applyNumberFormat="0" applyFill="0" applyAlignment="0" applyProtection="0"/>
    <xf numFmtId="0" fontId="25" fillId="0" borderId="8" applyNumberFormat="0" applyFill="0" applyAlignment="0" applyProtection="0"/>
    <xf numFmtId="0" fontId="20" fillId="4" borderId="0" applyNumberFormat="0" applyBorder="0" applyAlignment="0" applyProtection="0"/>
    <xf numFmtId="0" fontId="17"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 fillId="0" borderId="0">
      <alignment vertical="center"/>
      <protection/>
    </xf>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41" fontId="1" fillId="0" borderId="0" applyFont="0" applyFill="0" applyBorder="0" applyAlignment="0" applyProtection="0"/>
    <xf numFmtId="0" fontId="16" fillId="15" borderId="0" applyNumberFormat="0" applyBorder="0" applyAlignment="0" applyProtection="0"/>
    <xf numFmtId="0" fontId="0" fillId="0" borderId="0">
      <alignment/>
      <protection/>
    </xf>
    <xf numFmtId="41" fontId="1" fillId="0" borderId="0" applyFont="0" applyFill="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6" fillId="16" borderId="0" applyNumberFormat="0" applyBorder="0" applyAlignment="0" applyProtection="0"/>
    <xf numFmtId="0" fontId="0" fillId="0" borderId="0">
      <alignment vertical="center"/>
      <protection/>
    </xf>
    <xf numFmtId="0" fontId="11"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1" fillId="3" borderId="0" applyNumberFormat="0" applyBorder="0" applyAlignment="0" applyProtection="0"/>
    <xf numFmtId="0" fontId="16" fillId="3"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44" fontId="1" fillId="0" borderId="0" applyFont="0" applyFill="0" applyBorder="0" applyAlignment="0" applyProtection="0"/>
    <xf numFmtId="0" fontId="1" fillId="0" borderId="0">
      <alignment vertical="center"/>
      <protection/>
    </xf>
    <xf numFmtId="0" fontId="1" fillId="0" borderId="0">
      <alignment/>
      <protection/>
    </xf>
    <xf numFmtId="44" fontId="1" fillId="0" borderId="0" applyFont="0" applyFill="0" applyBorder="0" applyAlignment="0" applyProtection="0"/>
  </cellStyleXfs>
  <cellXfs count="520">
    <xf numFmtId="0" fontId="0" fillId="0" borderId="0" xfId="0" applyAlignment="1">
      <alignment/>
    </xf>
    <xf numFmtId="0" fontId="1" fillId="0" borderId="0" xfId="91" applyFill="1">
      <alignment/>
      <protection/>
    </xf>
    <xf numFmtId="0" fontId="1" fillId="0" borderId="0" xfId="91">
      <alignment/>
      <protection/>
    </xf>
    <xf numFmtId="0" fontId="2" fillId="0" borderId="0" xfId="91" applyFont="1" applyAlignment="1">
      <alignment horizontal="center" vertical="center"/>
      <protection/>
    </xf>
    <xf numFmtId="0" fontId="2" fillId="0" borderId="0" xfId="91" applyNumberFormat="1" applyFont="1" applyAlignment="1">
      <alignment horizontal="center" vertical="center"/>
      <protection/>
    </xf>
    <xf numFmtId="0" fontId="3" fillId="0" borderId="0" xfId="91" applyNumberFormat="1" applyFont="1" applyFill="1" applyAlignment="1" applyProtection="1">
      <alignment horizontal="center" vertical="center"/>
      <protection/>
    </xf>
    <xf numFmtId="0" fontId="4" fillId="8" borderId="9" xfId="91" applyNumberFormat="1" applyFont="1" applyFill="1" applyBorder="1" applyAlignment="1" applyProtection="1">
      <alignment horizontal="center" vertical="center" wrapText="1"/>
      <protection/>
    </xf>
    <xf numFmtId="0" fontId="4" fillId="8" borderId="10" xfId="91" applyNumberFormat="1" applyFont="1" applyFill="1" applyBorder="1" applyAlignment="1" applyProtection="1">
      <alignment horizontal="center" vertical="center" wrapText="1"/>
      <protection/>
    </xf>
    <xf numFmtId="0" fontId="4" fillId="8" borderId="11" xfId="91" applyNumberFormat="1" applyFont="1" applyFill="1" applyBorder="1" applyAlignment="1" applyProtection="1">
      <alignment horizontal="center" vertical="center" wrapText="1"/>
      <protection/>
    </xf>
    <xf numFmtId="0" fontId="4" fillId="8" borderId="12" xfId="91" applyNumberFormat="1" applyFont="1" applyFill="1" applyBorder="1" applyAlignment="1" applyProtection="1">
      <alignment horizontal="center" vertical="center" wrapText="1"/>
      <protection/>
    </xf>
    <xf numFmtId="0" fontId="4" fillId="8" borderId="13" xfId="91" applyNumberFormat="1" applyFont="1" applyFill="1" applyBorder="1" applyAlignment="1" applyProtection="1">
      <alignment horizontal="center" vertical="center" wrapText="1"/>
      <protection/>
    </xf>
    <xf numFmtId="0" fontId="4" fillId="8" borderId="9" xfId="91" applyNumberFormat="1" applyFont="1" applyFill="1" applyBorder="1" applyAlignment="1" applyProtection="1">
      <alignment vertical="center" wrapText="1"/>
      <protection/>
    </xf>
    <xf numFmtId="0" fontId="2" fillId="8" borderId="14" xfId="91" applyFont="1" applyFill="1" applyBorder="1" applyAlignment="1">
      <alignment horizontal="center" vertical="center"/>
      <protection/>
    </xf>
    <xf numFmtId="0" fontId="2" fillId="8" borderId="9" xfId="91" applyFont="1" applyFill="1" applyBorder="1" applyAlignment="1">
      <alignment horizontal="center" vertical="center"/>
      <protection/>
    </xf>
    <xf numFmtId="0" fontId="2" fillId="8" borderId="10" xfId="91" applyFont="1" applyFill="1" applyBorder="1" applyAlignment="1">
      <alignment horizontal="center" vertical="center"/>
      <protection/>
    </xf>
    <xf numFmtId="49" fontId="2" fillId="0" borderId="9" xfId="91" applyNumberFormat="1" applyFont="1" applyFill="1" applyBorder="1" applyAlignment="1" applyProtection="1">
      <alignment horizontal="center" vertical="center" wrapText="1"/>
      <protection/>
    </xf>
    <xf numFmtId="49" fontId="2" fillId="0" borderId="9" xfId="91" applyNumberFormat="1" applyFont="1" applyFill="1" applyBorder="1" applyAlignment="1" applyProtection="1">
      <alignment horizontal="left" vertical="center" wrapText="1"/>
      <protection/>
    </xf>
    <xf numFmtId="49" fontId="2" fillId="0" borderId="15" xfId="91" applyNumberFormat="1" applyFont="1" applyFill="1" applyBorder="1" applyAlignment="1" applyProtection="1">
      <alignment horizontal="left" vertical="center" wrapText="1"/>
      <protection/>
    </xf>
    <xf numFmtId="176" fontId="2" fillId="0" borderId="11" xfId="91" applyNumberFormat="1" applyFont="1" applyFill="1" applyBorder="1" applyAlignment="1" applyProtection="1">
      <alignment horizontal="right" vertical="center" wrapText="1"/>
      <protection/>
    </xf>
    <xf numFmtId="176" fontId="2" fillId="0" borderId="9" xfId="91" applyNumberFormat="1" applyFont="1" applyFill="1" applyBorder="1" applyAlignment="1" applyProtection="1">
      <alignment horizontal="right" vertical="center" wrapText="1"/>
      <protection/>
    </xf>
    <xf numFmtId="49" fontId="2" fillId="0" borderId="11" xfId="91" applyNumberFormat="1" applyFont="1" applyFill="1" applyBorder="1" applyAlignment="1" applyProtection="1">
      <alignment horizontal="left" vertical="center" wrapText="1"/>
      <protection/>
    </xf>
    <xf numFmtId="0" fontId="2" fillId="0" borderId="0" xfId="91" applyFont="1" applyFill="1" applyAlignment="1">
      <alignment horizontal="center" vertical="center"/>
      <protection/>
    </xf>
    <xf numFmtId="0" fontId="5" fillId="18" borderId="0" xfId="0" applyFont="1" applyFill="1" applyAlignment="1">
      <alignment/>
    </xf>
    <xf numFmtId="0" fontId="2" fillId="0" borderId="0" xfId="91" applyNumberFormat="1" applyFont="1" applyFill="1" applyAlignment="1">
      <alignment horizontal="center" vertical="center"/>
      <protection/>
    </xf>
    <xf numFmtId="0" fontId="1" fillId="0" borderId="0" xfId="91" applyAlignment="1">
      <alignment horizontal="center"/>
      <protection/>
    </xf>
    <xf numFmtId="49" fontId="2" fillId="0" borderId="12" xfId="91" applyNumberFormat="1" applyFont="1" applyFill="1" applyBorder="1" applyAlignment="1" applyProtection="1">
      <alignment horizontal="left" vertical="center" wrapText="1"/>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wrapText="1"/>
      <protection/>
    </xf>
    <xf numFmtId="0" fontId="4" fillId="8" borderId="12"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1" xfId="19" applyNumberFormat="1" applyFont="1" applyFill="1" applyBorder="1" applyAlignment="1" applyProtection="1">
      <alignment horizontal="center" vertical="center"/>
      <protection/>
    </xf>
    <xf numFmtId="0" fontId="4" fillId="8" borderId="16" xfId="19" applyNumberFormat="1" applyFont="1" applyFill="1" applyBorder="1" applyAlignment="1" applyProtection="1">
      <alignment horizontal="center" vertical="center" wrapText="1"/>
      <protection/>
    </xf>
    <xf numFmtId="0" fontId="4" fillId="8" borderId="14" xfId="19" applyNumberFormat="1" applyFont="1" applyFill="1" applyBorder="1" applyAlignment="1" applyProtection="1">
      <alignment horizontal="center" vertical="center"/>
      <protection/>
    </xf>
    <xf numFmtId="0" fontId="4" fillId="8" borderId="17"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0" xfId="19" applyFont="1" applyFill="1" applyBorder="1" applyAlignment="1">
      <alignment horizontal="center" vertical="center"/>
      <protection/>
    </xf>
    <xf numFmtId="49" fontId="2" fillId="0" borderId="15" xfId="19" applyNumberFormat="1" applyFont="1" applyFill="1" applyBorder="1" applyAlignment="1" applyProtection="1">
      <alignment horizontal="center" vertical="center" wrapText="1"/>
      <protection/>
    </xf>
    <xf numFmtId="49" fontId="2" fillId="0" borderId="11" xfId="19" applyNumberFormat="1" applyFont="1" applyFill="1" applyBorder="1" applyAlignment="1" applyProtection="1">
      <alignment horizontal="left" vertical="center" wrapText="1"/>
      <protection/>
    </xf>
    <xf numFmtId="177" fontId="2" fillId="0" borderId="11" xfId="88" applyNumberFormat="1" applyFont="1" applyFill="1" applyBorder="1" applyAlignment="1" applyProtection="1">
      <alignment horizontal="right" vertical="center" wrapText="1"/>
      <protection/>
    </xf>
    <xf numFmtId="176" fontId="2" fillId="0" borderId="11" xfId="19" applyNumberFormat="1" applyFont="1" applyFill="1" applyBorder="1" applyAlignment="1" applyProtection="1">
      <alignment horizontal="righ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3"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82" applyFill="1">
      <alignment vertical="center"/>
      <protection/>
    </xf>
    <xf numFmtId="0" fontId="1" fillId="0" borderId="0" xfId="82">
      <alignment vertical="center"/>
      <protection/>
    </xf>
    <xf numFmtId="0" fontId="6" fillId="0" borderId="0" xfId="82" applyNumberFormat="1" applyFont="1" applyFill="1" applyAlignment="1" applyProtection="1">
      <alignment horizontal="center" vertical="center"/>
      <protection/>
    </xf>
    <xf numFmtId="0" fontId="1" fillId="0" borderId="0" xfId="82" applyAlignment="1">
      <alignment horizontal="center" vertical="center"/>
      <protection/>
    </xf>
    <xf numFmtId="0" fontId="1" fillId="0" borderId="11" xfId="82" applyNumberFormat="1" applyFont="1" applyFill="1" applyBorder="1" applyAlignment="1" applyProtection="1">
      <alignment horizontal="center" vertical="center" wrapText="1"/>
      <protection/>
    </xf>
    <xf numFmtId="0" fontId="1" fillId="0" borderId="9" xfId="82" applyNumberFormat="1" applyFont="1" applyFill="1" applyBorder="1" applyAlignment="1" applyProtection="1">
      <alignment horizontal="center" vertical="center" wrapText="1"/>
      <protection/>
    </xf>
    <xf numFmtId="0" fontId="2" fillId="8" borderId="18" xfId="82" applyNumberFormat="1" applyFont="1" applyFill="1" applyBorder="1" applyAlignment="1" applyProtection="1">
      <alignment horizontal="center" vertical="center" wrapText="1"/>
      <protection/>
    </xf>
    <xf numFmtId="0" fontId="2" fillId="8" borderId="13" xfId="82" applyNumberFormat="1" applyFont="1" applyFill="1" applyBorder="1" applyAlignment="1" applyProtection="1">
      <alignment horizontal="center" vertical="center" wrapText="1"/>
      <protection/>
    </xf>
    <xf numFmtId="0" fontId="2" fillId="8" borderId="19" xfId="82" applyNumberFormat="1" applyFont="1" applyFill="1" applyBorder="1" applyAlignment="1" applyProtection="1">
      <alignment horizontal="center" vertical="center" wrapText="1"/>
      <protection/>
    </xf>
    <xf numFmtId="0" fontId="2" fillId="8" borderId="20" xfId="82" applyNumberFormat="1" applyFont="1" applyFill="1" applyBorder="1" applyAlignment="1" applyProtection="1">
      <alignment horizontal="center" vertical="center" wrapText="1"/>
      <protection/>
    </xf>
    <xf numFmtId="0" fontId="2" fillId="8" borderId="11"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12" xfId="82" applyNumberFormat="1" applyFont="1" applyFill="1" applyBorder="1" applyAlignment="1" applyProtection="1">
      <alignment horizontal="center" vertical="center" wrapText="1"/>
      <protection/>
    </xf>
    <xf numFmtId="0" fontId="2" fillId="8" borderId="15" xfId="82" applyNumberFormat="1" applyFont="1" applyFill="1" applyBorder="1" applyAlignment="1" applyProtection="1">
      <alignment horizontal="center" vertical="center" wrapText="1"/>
      <protection/>
    </xf>
    <xf numFmtId="0" fontId="1" fillId="8" borderId="10" xfId="82" applyFill="1" applyBorder="1" applyAlignment="1">
      <alignment horizontal="center" vertical="center" wrapText="1"/>
      <protection/>
    </xf>
    <xf numFmtId="0" fontId="1" fillId="8" borderId="14" xfId="82" applyFill="1" applyBorder="1" applyAlignment="1">
      <alignment horizontal="center" vertical="center" wrapText="1"/>
      <protection/>
    </xf>
    <xf numFmtId="49" fontId="1" fillId="0" borderId="9" xfId="82" applyNumberFormat="1" applyFont="1" applyFill="1" applyBorder="1" applyAlignment="1" applyProtection="1">
      <alignment vertical="center" wrapText="1"/>
      <protection/>
    </xf>
    <xf numFmtId="176" fontId="1" fillId="0" borderId="11" xfId="82" applyNumberFormat="1" applyFont="1" applyFill="1" applyBorder="1" applyAlignment="1" applyProtection="1">
      <alignment horizontal="right" vertical="center" wrapText="1"/>
      <protection/>
    </xf>
    <xf numFmtId="176" fontId="1" fillId="0" borderId="9" xfId="82" applyNumberFormat="1" applyFont="1" applyFill="1" applyBorder="1" applyAlignment="1" applyProtection="1">
      <alignment horizontal="right" vertical="center" wrapText="1"/>
      <protection/>
    </xf>
    <xf numFmtId="0" fontId="1" fillId="0" borderId="0" xfId="82" applyFont="1" applyAlignment="1">
      <alignment horizontal="right" vertical="center"/>
      <protection/>
    </xf>
    <xf numFmtId="0" fontId="1" fillId="0" borderId="21" xfId="82" applyNumberFormat="1" applyFont="1" applyFill="1" applyBorder="1" applyAlignment="1" applyProtection="1">
      <alignment horizontal="center" vertical="center" wrapText="1"/>
      <protection/>
    </xf>
    <xf numFmtId="0" fontId="1" fillId="0" borderId="10" xfId="82" applyNumberFormat="1" applyFont="1" applyFill="1" applyBorder="1" applyAlignment="1" applyProtection="1">
      <alignment horizontal="center" vertical="center" wrapText="1"/>
      <protection/>
    </xf>
    <xf numFmtId="178" fontId="1" fillId="0" borderId="15" xfId="82" applyNumberFormat="1" applyFont="1" applyFill="1" applyBorder="1" applyAlignment="1" applyProtection="1">
      <alignment horizontal="right" vertical="center" wrapText="1"/>
      <protection/>
    </xf>
    <xf numFmtId="178" fontId="1" fillId="0" borderId="11" xfId="82" applyNumberFormat="1" applyFont="1" applyFill="1" applyBorder="1" applyAlignment="1" applyProtection="1">
      <alignment horizontal="right" vertical="center" wrapText="1"/>
      <protection/>
    </xf>
    <xf numFmtId="178" fontId="1" fillId="0" borderId="9" xfId="82" applyNumberFormat="1" applyFont="1" applyFill="1" applyBorder="1" applyAlignment="1" applyProtection="1">
      <alignment horizontal="right" vertical="center" wrapText="1"/>
      <protection/>
    </xf>
    <xf numFmtId="4" fontId="1" fillId="0" borderId="0" xfId="82" applyNumberFormat="1" applyFont="1" applyFill="1" applyAlignment="1" applyProtection="1">
      <alignment vertical="center"/>
      <protection/>
    </xf>
    <xf numFmtId="0" fontId="6" fillId="0" borderId="0" xfId="0" applyFont="1" applyAlignment="1">
      <alignment vertical="center"/>
    </xf>
    <xf numFmtId="0" fontId="6" fillId="0" borderId="0" xfId="0" applyFont="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18" borderId="9" xfId="0" applyNumberFormat="1" applyFont="1" applyFill="1" applyBorder="1" applyAlignment="1">
      <alignment horizontal="center" vertical="center" wrapText="1"/>
    </xf>
    <xf numFmtId="0" fontId="2" fillId="18" borderId="9" xfId="0" applyNumberFormat="1" applyFont="1" applyFill="1" applyBorder="1" applyAlignment="1">
      <alignment horizontal="center" vertical="center" wrapText="1"/>
    </xf>
    <xf numFmtId="4" fontId="2" fillId="0" borderId="9" xfId="0" applyNumberFormat="1" applyFont="1" applyFill="1" applyBorder="1" applyAlignment="1">
      <alignment horizontal="right" wrapText="1"/>
    </xf>
    <xf numFmtId="0" fontId="2" fillId="0" borderId="0" xfId="0" applyFont="1" applyAlignment="1">
      <alignment vertical="center"/>
    </xf>
    <xf numFmtId="0" fontId="2" fillId="0" borderId="20" xfId="0" applyFont="1" applyBorder="1" applyAlignment="1">
      <alignment horizontal="center" vertical="center"/>
    </xf>
    <xf numFmtId="0" fontId="2" fillId="8" borderId="0" xfId="20" applyFont="1" applyFill="1" applyAlignment="1">
      <alignment vertical="center"/>
      <protection/>
    </xf>
    <xf numFmtId="0" fontId="1" fillId="0" borderId="0" xfId="88"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7"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49" fontId="1" fillId="0" borderId="11" xfId="88" applyNumberFormat="1" applyFont="1" applyFill="1" applyBorder="1" applyAlignment="1" applyProtection="1">
      <alignment horizontal="left" vertical="center" wrapText="1"/>
      <protection/>
    </xf>
    <xf numFmtId="49" fontId="2" fillId="0" borderId="9" xfId="88" applyNumberFormat="1" applyFont="1" applyFill="1" applyBorder="1" applyAlignment="1" applyProtection="1">
      <alignment horizontal="left" vertical="center" wrapText="1"/>
      <protection/>
    </xf>
    <xf numFmtId="0" fontId="2" fillId="0" borderId="15" xfId="88" applyNumberFormat="1" applyFont="1" applyFill="1" applyBorder="1" applyAlignment="1" applyProtection="1">
      <alignment horizontal="left" vertical="center" wrapText="1"/>
      <protection/>
    </xf>
    <xf numFmtId="177" fontId="2" fillId="0" borderId="9" xfId="88" applyNumberFormat="1" applyFont="1" applyFill="1" applyBorder="1" applyAlignment="1" applyProtection="1">
      <alignment horizontal="right" vertical="center" wrapText="1"/>
      <protection/>
    </xf>
    <xf numFmtId="177" fontId="2" fillId="0" borderId="11" xfId="85" applyNumberFormat="1" applyFont="1" applyFill="1" applyBorder="1" applyAlignment="1" applyProtection="1">
      <alignment horizontal="right" vertical="center" wrapText="1"/>
      <protection/>
    </xf>
    <xf numFmtId="0" fontId="1" fillId="0" borderId="0" xfId="20" applyFill="1" applyAlignment="1">
      <alignment horizontal="center" vertical="center" wrapText="1"/>
      <protection/>
    </xf>
    <xf numFmtId="0" fontId="2" fillId="0" borderId="9" xfId="20" applyFont="1" applyFill="1" applyBorder="1" applyAlignment="1">
      <alignment horizontal="center" vertical="center" wrapText="1"/>
      <protection/>
    </xf>
    <xf numFmtId="177" fontId="2" fillId="0" borderId="9" xfId="85" applyNumberFormat="1" applyFont="1" applyFill="1" applyBorder="1" applyAlignment="1" applyProtection="1">
      <alignment horizontal="right" vertical="center" wrapText="1"/>
      <protection/>
    </xf>
    <xf numFmtId="0" fontId="1" fillId="0" borderId="0" xfId="20" applyNumberFormat="1" applyFont="1" applyFill="1" applyAlignment="1" applyProtection="1">
      <alignment horizontal="center" vertical="center" wrapText="1"/>
      <protection/>
    </xf>
    <xf numFmtId="0" fontId="1" fillId="0" borderId="20" xfId="20" applyBorder="1" applyAlignment="1">
      <alignment horizontal="right" vertical="center"/>
      <protection/>
    </xf>
    <xf numFmtId="0" fontId="1" fillId="0" borderId="20" xfId="20" applyFont="1" applyBorder="1" applyAlignment="1">
      <alignment horizontal="right" vertical="center"/>
      <protection/>
    </xf>
    <xf numFmtId="0" fontId="2" fillId="8" borderId="0" xfId="20" applyFont="1" applyFill="1" applyAlignment="1">
      <alignment horizontal="center" vertical="center"/>
      <protection/>
    </xf>
    <xf numFmtId="177" fontId="1" fillId="0" borderId="9" xfId="88" applyNumberFormat="1" applyFont="1" applyFill="1" applyBorder="1" applyAlignment="1" applyProtection="1">
      <alignment horizontal="right" vertical="center" wrapText="1"/>
      <protection/>
    </xf>
    <xf numFmtId="177" fontId="1" fillId="0" borderId="15" xfId="88" applyNumberFormat="1" applyFont="1" applyFill="1" applyBorder="1" applyAlignment="1" applyProtection="1">
      <alignment horizontal="right" vertical="center" wrapText="1"/>
      <protection/>
    </xf>
    <xf numFmtId="177" fontId="1" fillId="0" borderId="11" xfId="88" applyNumberFormat="1" applyFont="1" applyFill="1" applyBorder="1" applyAlignment="1" applyProtection="1">
      <alignment horizontal="right" vertical="center" wrapText="1"/>
      <protection/>
    </xf>
    <xf numFmtId="0" fontId="1" fillId="0" borderId="9" xfId="88" applyFill="1" applyBorder="1" applyAlignment="1">
      <alignment vertical="center"/>
      <protection/>
    </xf>
    <xf numFmtId="0" fontId="2" fillId="0" borderId="9" xfId="0" applyNumberFormat="1" applyFont="1" applyFill="1" applyBorder="1" applyAlignment="1">
      <alignment horizontal="center" vertical="center" wrapText="1"/>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6"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15" xfId="27" applyNumberFormat="1" applyFont="1" applyFill="1" applyBorder="1" applyAlignment="1" applyProtection="1">
      <alignment horizontal="center" vertical="center" wrapText="1"/>
      <protection/>
    </xf>
    <xf numFmtId="0" fontId="2" fillId="8" borderId="11" xfId="27" applyNumberFormat="1" applyFont="1" applyFill="1" applyBorder="1" applyAlignment="1" applyProtection="1">
      <alignment horizontal="center" vertical="center" wrapText="1"/>
      <protection/>
    </xf>
    <xf numFmtId="0" fontId="2" fillId="8" borderId="18" xfId="27" applyNumberFormat="1" applyFont="1" applyFill="1" applyBorder="1" applyAlignment="1" applyProtection="1">
      <alignment horizontal="center" vertical="center" wrapText="1"/>
      <protection/>
    </xf>
    <xf numFmtId="0" fontId="2" fillId="8" borderId="20" xfId="27" applyFont="1" applyFill="1" applyBorder="1" applyAlignment="1">
      <alignment horizontal="center" vertical="center" wrapText="1"/>
      <protection/>
    </xf>
    <xf numFmtId="0" fontId="2" fillId="8" borderId="14"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49" fontId="2" fillId="0" borderId="11"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15" xfId="27" applyNumberFormat="1" applyFont="1" applyFill="1" applyBorder="1" applyAlignment="1" applyProtection="1">
      <alignment horizontal="left" vertical="center" wrapText="1"/>
      <protection/>
    </xf>
    <xf numFmtId="0" fontId="2" fillId="0" borderId="11" xfId="27" applyNumberFormat="1" applyFont="1" applyFill="1" applyBorder="1" applyAlignment="1" applyProtection="1">
      <alignment horizontal="left" vertical="center" wrapText="1"/>
      <protection/>
    </xf>
    <xf numFmtId="176" fontId="2" fillId="0" borderId="9" xfId="27" applyNumberFormat="1" applyFont="1" applyFill="1" applyBorder="1" applyAlignment="1" applyProtection="1">
      <alignment horizontal="right" vertical="center" wrapText="1"/>
      <protection/>
    </xf>
    <xf numFmtId="176" fontId="2" fillId="0" borderId="15" xfId="27" applyNumberFormat="1" applyFont="1" applyFill="1" applyBorder="1" applyAlignment="1" applyProtection="1">
      <alignment horizontal="right" vertical="center" wrapText="1"/>
      <protection/>
    </xf>
    <xf numFmtId="176" fontId="2" fillId="0" borderId="11"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79"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79"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3"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9" xfId="85"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79" fontId="2" fillId="8" borderId="0" xfId="27" applyNumberFormat="1" applyFont="1" applyFill="1" applyAlignment="1">
      <alignment vertical="center"/>
      <protection/>
    </xf>
    <xf numFmtId="0" fontId="1" fillId="0" borderId="20" xfId="27" applyFont="1" applyBorder="1" applyAlignment="1">
      <alignment horizontal="left" vertical="center" wrapText="1"/>
      <protection/>
    </xf>
    <xf numFmtId="0" fontId="2" fillId="0" borderId="20"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2" xfId="27" applyNumberFormat="1" applyFont="1" applyFill="1" applyBorder="1" applyAlignment="1" applyProtection="1">
      <alignment horizontal="center" vertical="center" wrapText="1"/>
      <protection/>
    </xf>
    <xf numFmtId="0" fontId="1" fillId="8" borderId="12"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6" fontId="1" fillId="0" borderId="11" xfId="27" applyNumberFormat="1" applyFont="1" applyFill="1" applyBorder="1" applyAlignment="1" applyProtection="1">
      <alignment horizontal="right" vertical="center" wrapText="1"/>
      <protection/>
    </xf>
    <xf numFmtId="176"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0" fontId="1" fillId="0" borderId="0" xfId="84" applyFill="1">
      <alignment vertical="center"/>
      <protection/>
    </xf>
    <xf numFmtId="0" fontId="1" fillId="0" borderId="0" xfId="84">
      <alignment vertical="center"/>
      <protection/>
    </xf>
    <xf numFmtId="0" fontId="2" fillId="0" borderId="0" xfId="84" applyFont="1" applyAlignment="1">
      <alignment horizontal="center" vertical="center" wrapText="1"/>
      <protection/>
    </xf>
    <xf numFmtId="0" fontId="6" fillId="0" borderId="0" xfId="84" applyNumberFormat="1" applyFont="1" applyFill="1" applyAlignment="1" applyProtection="1">
      <alignment horizontal="center" vertical="center"/>
      <protection/>
    </xf>
    <xf numFmtId="49" fontId="2" fillId="8" borderId="0" xfId="84" applyNumberFormat="1" applyFont="1" applyFill="1" applyAlignment="1">
      <alignment vertical="center"/>
      <protection/>
    </xf>
    <xf numFmtId="0" fontId="2" fillId="0" borderId="0" xfId="84" applyFont="1" applyFill="1" applyAlignment="1">
      <alignment horizontal="centerContinuous" vertical="center"/>
      <protection/>
    </xf>
    <xf numFmtId="0" fontId="2" fillId="0" borderId="0" xfId="84" applyFont="1" applyAlignment="1">
      <alignment horizontal="centerContinuous" vertical="center"/>
      <protection/>
    </xf>
    <xf numFmtId="0" fontId="2" fillId="8" borderId="10" xfId="84" applyFont="1" applyFill="1" applyBorder="1" applyAlignment="1">
      <alignment horizontal="centerContinuous" vertical="center"/>
      <protection/>
    </xf>
    <xf numFmtId="0" fontId="2" fillId="8" borderId="22" xfId="84" applyFont="1" applyFill="1" applyBorder="1" applyAlignment="1">
      <alignment horizontal="centerContinuous" vertical="center"/>
      <protection/>
    </xf>
    <xf numFmtId="0" fontId="2" fillId="8" borderId="11" xfId="84" applyNumberFormat="1" applyFont="1" applyFill="1" applyBorder="1" applyAlignment="1" applyProtection="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21" xfId="84" applyFont="1" applyFill="1" applyBorder="1" applyAlignment="1">
      <alignment horizontal="centerContinuous" vertical="center"/>
      <protection/>
    </xf>
    <xf numFmtId="0" fontId="2" fillId="8" borderId="11" xfId="84" applyNumberFormat="1" applyFont="1" applyFill="1" applyBorder="1" applyAlignment="1" applyProtection="1">
      <alignment horizontal="center" vertical="center"/>
      <protection/>
    </xf>
    <xf numFmtId="0" fontId="2" fillId="8" borderId="20" xfId="84" applyFont="1" applyFill="1" applyBorder="1" applyAlignment="1">
      <alignment horizontal="center" vertical="center" wrapText="1"/>
      <protection/>
    </xf>
    <xf numFmtId="0" fontId="2" fillId="8" borderId="14" xfId="84" applyFont="1" applyFill="1" applyBorder="1" applyAlignment="1">
      <alignment horizontal="center" vertical="center" wrapText="1"/>
      <protection/>
    </xf>
    <xf numFmtId="0" fontId="2" fillId="8" borderId="10" xfId="84" applyFont="1" applyFill="1" applyBorder="1" applyAlignment="1">
      <alignment horizontal="center" vertical="center" wrapText="1"/>
      <protection/>
    </xf>
    <xf numFmtId="49" fontId="2" fillId="0" borderId="11" xfId="84" applyNumberFormat="1" applyFont="1" applyFill="1" applyBorder="1" applyAlignment="1" applyProtection="1">
      <alignment horizontal="center" vertical="center" wrapText="1"/>
      <protection/>
    </xf>
    <xf numFmtId="49" fontId="2" fillId="0" borderId="9" xfId="84" applyNumberFormat="1" applyFont="1" applyFill="1" applyBorder="1" applyAlignment="1" applyProtection="1">
      <alignment horizontal="center" vertical="center" wrapText="1"/>
      <protection/>
    </xf>
    <xf numFmtId="49" fontId="2" fillId="0" borderId="15" xfId="84" applyNumberFormat="1" applyFont="1" applyFill="1" applyBorder="1" applyAlignment="1" applyProtection="1">
      <alignment horizontal="left" vertical="center" wrapText="1"/>
      <protection/>
    </xf>
    <xf numFmtId="0" fontId="2" fillId="0" borderId="9" xfId="84" applyNumberFormat="1" applyFont="1" applyFill="1" applyBorder="1" applyAlignment="1" applyProtection="1">
      <alignment horizontal="left" vertical="center" wrapText="1"/>
      <protection/>
    </xf>
    <xf numFmtId="176" fontId="2" fillId="0" borderId="15" xfId="84" applyNumberFormat="1" applyFont="1" applyFill="1" applyBorder="1" applyAlignment="1" applyProtection="1">
      <alignment horizontal="right" vertical="center" wrapText="1"/>
      <protection/>
    </xf>
    <xf numFmtId="176" fontId="2" fillId="0" borderId="11" xfId="84" applyNumberFormat="1" applyFont="1" applyFill="1" applyBorder="1" applyAlignment="1" applyProtection="1">
      <alignment horizontal="right" vertical="center" wrapText="1"/>
      <protection/>
    </xf>
    <xf numFmtId="49" fontId="2" fillId="0" borderId="0" xfId="84" applyNumberFormat="1" applyFont="1" applyFill="1" applyAlignment="1">
      <alignment horizontal="center" vertical="center"/>
      <protection/>
    </xf>
    <xf numFmtId="0" fontId="2" fillId="0" borderId="0" xfId="84" applyFont="1" applyFill="1" applyAlignment="1">
      <alignment horizontal="left" vertical="center"/>
      <protection/>
    </xf>
    <xf numFmtId="179" fontId="2" fillId="0" borderId="0" xfId="84" applyNumberFormat="1" applyFont="1" applyFill="1" applyAlignment="1">
      <alignment horizontal="center" vertical="center"/>
      <protection/>
    </xf>
    <xf numFmtId="179" fontId="2" fillId="8" borderId="0" xfId="84" applyNumberFormat="1" applyFont="1" applyFill="1" applyAlignment="1">
      <alignment horizontal="center" vertical="center"/>
      <protection/>
    </xf>
    <xf numFmtId="49" fontId="2" fillId="8" borderId="0" xfId="84" applyNumberFormat="1" applyFont="1" applyFill="1" applyAlignment="1">
      <alignment horizontal="center" vertical="center"/>
      <protection/>
    </xf>
    <xf numFmtId="0" fontId="2" fillId="8" borderId="0" xfId="84" applyFont="1" applyFill="1" applyAlignment="1">
      <alignment horizontal="left" vertical="center"/>
      <protection/>
    </xf>
    <xf numFmtId="0" fontId="2" fillId="8" borderId="15" xfId="84" applyNumberFormat="1" applyFont="1" applyFill="1" applyBorder="1" applyAlignment="1" applyProtection="1">
      <alignment horizontal="center" vertical="center"/>
      <protection/>
    </xf>
    <xf numFmtId="0" fontId="2" fillId="8" borderId="20" xfId="84" applyNumberFormat="1" applyFont="1" applyFill="1" applyBorder="1" applyAlignment="1" applyProtection="1">
      <alignment horizontal="center" vertical="center" wrapText="1"/>
      <protection/>
    </xf>
    <xf numFmtId="0" fontId="2" fillId="8" borderId="15" xfId="84" applyNumberFormat="1" applyFont="1" applyFill="1" applyBorder="1" applyAlignment="1" applyProtection="1">
      <alignment horizontal="center" vertical="center" wrapText="1"/>
      <protection/>
    </xf>
    <xf numFmtId="176" fontId="2" fillId="0" borderId="9" xfId="84" applyNumberFormat="1" applyFont="1" applyFill="1" applyBorder="1" applyAlignment="1" applyProtection="1">
      <alignment horizontal="right" vertical="center" wrapText="1"/>
      <protection/>
    </xf>
    <xf numFmtId="0" fontId="1" fillId="0" borderId="0" xfId="84" applyFont="1" applyAlignment="1">
      <alignment horizontal="right" vertical="center" wrapText="1"/>
      <protection/>
    </xf>
    <xf numFmtId="179" fontId="2" fillId="8" borderId="0" xfId="84" applyNumberFormat="1" applyFont="1" applyFill="1" applyAlignment="1">
      <alignment vertical="center"/>
      <protection/>
    </xf>
    <xf numFmtId="0" fontId="1" fillId="0" borderId="20" xfId="84" applyFont="1" applyBorder="1" applyAlignment="1">
      <alignment horizontal="left" vertical="center" wrapText="1"/>
      <protection/>
    </xf>
    <xf numFmtId="0" fontId="2" fillId="0" borderId="20" xfId="84" applyNumberFormat="1" applyFont="1" applyFill="1" applyBorder="1" applyAlignment="1" applyProtection="1">
      <alignment horizontal="right" vertical="center"/>
      <protection/>
    </xf>
    <xf numFmtId="0" fontId="2" fillId="8" borderId="0" xfId="84" applyFont="1" applyFill="1" applyAlignment="1">
      <alignment vertical="center"/>
      <protection/>
    </xf>
    <xf numFmtId="0" fontId="2" fillId="8" borderId="12" xfId="84" applyNumberFormat="1" applyFont="1" applyFill="1" applyBorder="1" applyAlignment="1" applyProtection="1">
      <alignment horizontal="center" vertical="center"/>
      <protection/>
    </xf>
    <xf numFmtId="0" fontId="1" fillId="8" borderId="21" xfId="84" applyFont="1" applyFill="1" applyBorder="1" applyAlignment="1">
      <alignment horizontal="center" vertical="center" wrapText="1"/>
      <protection/>
    </xf>
    <xf numFmtId="0" fontId="1" fillId="8" borderId="9" xfId="84" applyFont="1" applyFill="1" applyBorder="1" applyAlignment="1">
      <alignment horizontal="center" vertical="center" wrapText="1"/>
      <protection/>
    </xf>
    <xf numFmtId="0" fontId="1" fillId="8" borderId="16" xfId="84" applyFont="1" applyFill="1" applyBorder="1" applyAlignment="1" applyProtection="1">
      <alignment horizontal="center" vertical="center" wrapText="1"/>
      <protection locked="0"/>
    </xf>
    <xf numFmtId="0" fontId="1" fillId="8" borderId="19" xfId="84" applyFont="1" applyFill="1" applyBorder="1" applyAlignment="1">
      <alignment horizontal="center" vertical="center" wrapText="1"/>
      <protection/>
    </xf>
    <xf numFmtId="176" fontId="1" fillId="0" borderId="11" xfId="84" applyNumberFormat="1" applyFont="1" applyFill="1" applyBorder="1" applyAlignment="1" applyProtection="1">
      <alignment horizontal="right" vertical="center" wrapText="1"/>
      <protection/>
    </xf>
    <xf numFmtId="176" fontId="1" fillId="0" borderId="9" xfId="84" applyNumberFormat="1" applyFont="1" applyFill="1" applyBorder="1" applyAlignment="1" applyProtection="1">
      <alignment horizontal="right" vertical="center" wrapText="1"/>
      <protection/>
    </xf>
    <xf numFmtId="0" fontId="1" fillId="0" borderId="0" xfId="84" applyFont="1" applyFill="1" applyAlignment="1">
      <alignment horizontal="centerContinuous" vertical="center"/>
      <protection/>
    </xf>
    <xf numFmtId="0" fontId="1" fillId="0" borderId="0" xfId="84" applyFont="1" applyAlignment="1">
      <alignment horizontal="centerContinuous" vertical="center"/>
      <protection/>
    </xf>
    <xf numFmtId="0" fontId="1" fillId="0" borderId="0" xfId="87" applyFill="1">
      <alignment vertical="center"/>
      <protection/>
    </xf>
    <xf numFmtId="0" fontId="1" fillId="0" borderId="0" xfId="87">
      <alignment vertical="center"/>
      <protection/>
    </xf>
    <xf numFmtId="0" fontId="2" fillId="0" borderId="0" xfId="87" applyFont="1" applyAlignment="1">
      <alignment horizontal="right" vertical="center" wrapText="1"/>
      <protection/>
    </xf>
    <xf numFmtId="0" fontId="6" fillId="0" borderId="0" xfId="87" applyNumberFormat="1" applyFont="1" applyFill="1" applyAlignment="1" applyProtection="1">
      <alignment horizontal="center" vertical="center" wrapText="1"/>
      <protection/>
    </xf>
    <xf numFmtId="0" fontId="2" fillId="0" borderId="20" xfId="87" applyFont="1" applyBorder="1" applyAlignment="1">
      <alignment horizontal="left" vertical="center" wrapText="1"/>
      <protection/>
    </xf>
    <xf numFmtId="0" fontId="2" fillId="0" borderId="0" xfId="87" applyFont="1" applyAlignment="1">
      <alignment horizontal="left" vertical="center" wrapText="1"/>
      <protection/>
    </xf>
    <xf numFmtId="0" fontId="2" fillId="8" borderId="9" xfId="87" applyFont="1" applyFill="1" applyBorder="1" applyAlignment="1">
      <alignment horizontal="center" vertical="center" wrapText="1"/>
      <protection/>
    </xf>
    <xf numFmtId="49" fontId="2" fillId="8" borderId="9" xfId="87" applyNumberFormat="1" applyFont="1" applyFill="1" applyBorder="1" applyAlignment="1" applyProtection="1">
      <alignment horizontal="center" vertical="center" wrapText="1"/>
      <protection/>
    </xf>
    <xf numFmtId="0" fontId="2" fillId="8" borderId="11" xfId="87" applyFont="1" applyFill="1" applyBorder="1" applyAlignment="1">
      <alignment horizontal="center" vertical="center" wrapText="1"/>
      <protection/>
    </xf>
    <xf numFmtId="0" fontId="2" fillId="8" borderId="9" xfId="87" applyNumberFormat="1" applyFont="1" applyFill="1" applyBorder="1" applyAlignment="1" applyProtection="1">
      <alignment horizontal="center" vertical="center" wrapText="1"/>
      <protection/>
    </xf>
    <xf numFmtId="0" fontId="2" fillId="8" borderId="12" xfId="87" applyFont="1" applyFill="1" applyBorder="1" applyAlignment="1">
      <alignment horizontal="center" vertical="center" wrapText="1"/>
      <protection/>
    </xf>
    <xf numFmtId="0" fontId="2" fillId="8" borderId="13" xfId="87" applyFont="1" applyFill="1" applyBorder="1" applyAlignment="1">
      <alignment horizontal="center" vertical="center" wrapText="1"/>
      <protection/>
    </xf>
    <xf numFmtId="0" fontId="2" fillId="8" borderId="10" xfId="87" applyFont="1" applyFill="1" applyBorder="1" applyAlignment="1">
      <alignment horizontal="center" vertical="center" wrapText="1"/>
      <protection/>
    </xf>
    <xf numFmtId="0" fontId="2" fillId="0" borderId="11" xfId="87" applyNumberFormat="1" applyFont="1" applyFill="1" applyBorder="1" applyAlignment="1" applyProtection="1">
      <alignment horizontal="left" vertical="center" wrapText="1"/>
      <protection/>
    </xf>
    <xf numFmtId="0" fontId="2" fillId="0" borderId="11" xfId="87" applyNumberFormat="1" applyFont="1" applyFill="1" applyBorder="1" applyAlignment="1" applyProtection="1">
      <alignment horizontal="left" vertical="center"/>
      <protection/>
    </xf>
    <xf numFmtId="49" fontId="2" fillId="0" borderId="9" xfId="87" applyNumberFormat="1" applyFont="1" applyFill="1" applyBorder="1" applyAlignment="1" applyProtection="1">
      <alignment horizontal="left" vertical="center"/>
      <protection/>
    </xf>
    <xf numFmtId="176" fontId="2" fillId="0" borderId="15" xfId="87" applyNumberFormat="1" applyFont="1" applyFill="1" applyBorder="1" applyAlignment="1" applyProtection="1">
      <alignment horizontal="right" vertical="center" wrapText="1"/>
      <protection/>
    </xf>
    <xf numFmtId="176" fontId="2" fillId="0" borderId="9" xfId="87" applyNumberFormat="1" applyFont="1" applyFill="1" applyBorder="1" applyAlignment="1" applyProtection="1">
      <alignment horizontal="right" vertical="center" wrapText="1"/>
      <protection/>
    </xf>
    <xf numFmtId="176" fontId="2" fillId="0" borderId="11" xfId="87" applyNumberFormat="1" applyFont="1" applyFill="1" applyBorder="1" applyAlignment="1" applyProtection="1">
      <alignment horizontal="right" vertical="center" wrapText="1"/>
      <protection/>
    </xf>
    <xf numFmtId="0" fontId="2" fillId="0" borderId="0" xfId="87" applyFont="1" applyFill="1" applyAlignment="1">
      <alignment horizontal="centerContinuous" vertical="center"/>
      <protection/>
    </xf>
    <xf numFmtId="180" fontId="2" fillId="0" borderId="0" xfId="87" applyNumberFormat="1" applyFont="1" applyFill="1" applyAlignment="1" applyProtection="1">
      <alignment horizontal="centerContinuous" vertical="center"/>
      <protection/>
    </xf>
    <xf numFmtId="0" fontId="2" fillId="0" borderId="0" xfId="87" applyFont="1" applyAlignment="1">
      <alignment horizontal="centerContinuous" vertical="center"/>
      <protection/>
    </xf>
    <xf numFmtId="0" fontId="2" fillId="0" borderId="0" xfId="87" applyNumberFormat="1" applyFont="1" applyFill="1" applyAlignment="1" applyProtection="1">
      <alignment vertical="center" wrapText="1"/>
      <protection/>
    </xf>
    <xf numFmtId="0" fontId="2" fillId="0" borderId="0" xfId="87" applyNumberFormat="1" applyFont="1" applyFill="1" applyAlignment="1" applyProtection="1">
      <alignment horizontal="right" vertical="center"/>
      <protection/>
    </xf>
    <xf numFmtId="0" fontId="2" fillId="0" borderId="20" xfId="87" applyNumberFormat="1" applyFont="1" applyFill="1" applyBorder="1" applyAlignment="1" applyProtection="1">
      <alignment wrapText="1"/>
      <protection/>
    </xf>
    <xf numFmtId="0" fontId="2" fillId="0" borderId="20" xfId="87" applyNumberFormat="1" applyFont="1" applyFill="1" applyBorder="1" applyAlignment="1" applyProtection="1">
      <alignment horizontal="right" vertical="center" wrapText="1"/>
      <protection/>
    </xf>
    <xf numFmtId="0" fontId="2" fillId="8" borderId="18" xfId="87" applyFont="1" applyFill="1" applyBorder="1" applyAlignment="1">
      <alignment horizontal="center" vertical="center" wrapText="1"/>
      <protection/>
    </xf>
    <xf numFmtId="0" fontId="2" fillId="8" borderId="11" xfId="87" applyNumberFormat="1" applyFont="1" applyFill="1" applyBorder="1" applyAlignment="1" applyProtection="1">
      <alignment horizontal="center" vertical="center" wrapText="1"/>
      <protection/>
    </xf>
    <xf numFmtId="0" fontId="2" fillId="8" borderId="9" xfId="87" applyNumberFormat="1" applyFont="1" applyFill="1" applyBorder="1" applyAlignment="1" applyProtection="1">
      <alignment horizontal="center" vertical="center"/>
      <protection/>
    </xf>
    <xf numFmtId="0" fontId="1" fillId="8" borderId="10" xfId="87" applyFill="1" applyBorder="1" applyAlignment="1">
      <alignment horizontal="center" vertical="center"/>
      <protection/>
    </xf>
    <xf numFmtId="0" fontId="2" fillId="8" borderId="9" xfId="87" applyFont="1" applyFill="1" applyBorder="1" applyAlignment="1">
      <alignment horizontal="center" vertical="center"/>
      <protection/>
    </xf>
    <xf numFmtId="176" fontId="1" fillId="0" borderId="15" xfId="87" applyNumberFormat="1" applyFont="1" applyFill="1" applyBorder="1" applyAlignment="1" applyProtection="1">
      <alignment horizontal="right" vertical="center" wrapText="1"/>
      <protection/>
    </xf>
    <xf numFmtId="0" fontId="2" fillId="0" borderId="9" xfId="0" applyFont="1" applyBorder="1" applyAlignment="1">
      <alignment horizontal="center" vertical="center"/>
    </xf>
    <xf numFmtId="4" fontId="2" fillId="0" borderId="9" xfId="0" applyNumberFormat="1" applyFont="1" applyFill="1" applyBorder="1" applyAlignment="1">
      <alignment horizontal="right" vertical="center" wrapText="1"/>
    </xf>
    <xf numFmtId="176" fontId="2" fillId="0" borderId="9" xfId="86" applyNumberFormat="1" applyFont="1" applyFill="1" applyBorder="1" applyAlignment="1" applyProtection="1">
      <alignment horizontal="right" vertical="center" wrapText="1"/>
      <protection/>
    </xf>
    <xf numFmtId="0" fontId="0" fillId="0" borderId="20" xfId="0" applyBorder="1" applyAlignment="1">
      <alignment horizontal="center"/>
    </xf>
    <xf numFmtId="176" fontId="2" fillId="0" borderId="11" xfId="86" applyNumberFormat="1" applyFont="1" applyFill="1" applyBorder="1" applyAlignment="1" applyProtection="1">
      <alignment horizontal="right" vertical="center" wrapText="1"/>
      <protection/>
    </xf>
    <xf numFmtId="0" fontId="1" fillId="0" borderId="0" xfId="86" applyFill="1" applyAlignment="1">
      <alignment vertical="center"/>
      <protection/>
    </xf>
    <xf numFmtId="0" fontId="2" fillId="0" borderId="0" xfId="56" applyFont="1" applyAlignment="1">
      <alignment horizontal="center" vertical="center"/>
      <protection/>
    </xf>
    <xf numFmtId="0" fontId="2" fillId="0" borderId="0" xfId="56" applyFont="1" applyAlignment="1">
      <alignment horizontal="centerContinuous" vertical="center"/>
      <protection/>
    </xf>
    <xf numFmtId="0" fontId="1" fillId="0" borderId="0" xfId="56">
      <alignment vertical="center"/>
      <protection/>
    </xf>
    <xf numFmtId="0" fontId="6" fillId="0" borderId="0" xfId="56" applyNumberFormat="1" applyFont="1" applyFill="1" applyAlignment="1" applyProtection="1">
      <alignment horizontal="center" vertical="center"/>
      <protection/>
    </xf>
    <xf numFmtId="0" fontId="2" fillId="0" borderId="0" xfId="56" applyFont="1" applyFill="1" applyAlignment="1">
      <alignment horizontal="center" vertical="center"/>
      <protection/>
    </xf>
    <xf numFmtId="0" fontId="2" fillId="8" borderId="9" xfId="56" applyFont="1" applyFill="1" applyBorder="1" applyAlignment="1">
      <alignment horizontal="center" vertical="center" wrapText="1"/>
      <protection/>
    </xf>
    <xf numFmtId="0" fontId="2" fillId="8" borderId="9" xfId="56" applyNumberFormat="1" applyFont="1" applyFill="1" applyBorder="1" applyAlignment="1" applyProtection="1">
      <alignment horizontal="center" vertical="center" wrapText="1"/>
      <protection/>
    </xf>
    <xf numFmtId="0" fontId="2" fillId="8" borderId="9" xfId="56" applyNumberFormat="1" applyFont="1" applyFill="1" applyBorder="1" applyAlignment="1" applyProtection="1">
      <alignment horizontal="center" vertical="center"/>
      <protection/>
    </xf>
    <xf numFmtId="0" fontId="2" fillId="8" borderId="10" xfId="56" applyFont="1" applyFill="1" applyBorder="1" applyAlignment="1">
      <alignment horizontal="center" vertical="center" wrapText="1"/>
      <protection/>
    </xf>
    <xf numFmtId="49" fontId="2" fillId="0" borderId="11" xfId="86" applyNumberFormat="1" applyFont="1" applyFill="1" applyBorder="1" applyAlignment="1" applyProtection="1">
      <alignment horizontal="center" vertical="center" wrapText="1"/>
      <protection/>
    </xf>
    <xf numFmtId="49" fontId="2" fillId="0" borderId="9" xfId="86" applyNumberFormat="1" applyFont="1" applyFill="1" applyBorder="1" applyAlignment="1" applyProtection="1">
      <alignment horizontal="center" vertical="center" wrapText="1"/>
      <protection/>
    </xf>
    <xf numFmtId="49" fontId="2" fillId="18" borderId="15" xfId="86" applyNumberFormat="1" applyFont="1" applyFill="1" applyBorder="1" applyAlignment="1" applyProtection="1">
      <alignment horizontal="left" vertical="center" wrapText="1"/>
      <protection/>
    </xf>
    <xf numFmtId="0" fontId="2" fillId="0" borderId="11" xfId="86" applyNumberFormat="1" applyFont="1" applyFill="1" applyBorder="1" applyAlignment="1" applyProtection="1">
      <alignment horizontal="left" vertical="center" wrapText="1"/>
      <protection/>
    </xf>
    <xf numFmtId="0" fontId="2" fillId="0" borderId="20" xfId="56" applyNumberFormat="1" applyFont="1" applyFill="1" applyBorder="1" applyAlignment="1" applyProtection="1">
      <alignment horizontal="right" vertical="center"/>
      <protection/>
    </xf>
    <xf numFmtId="0" fontId="2" fillId="0" borderId="0" xfId="86" applyFont="1" applyFill="1" applyAlignment="1">
      <alignment horizontal="center" vertical="center"/>
      <protection/>
    </xf>
    <xf numFmtId="0" fontId="2" fillId="0" borderId="0" xfId="86" applyFont="1" applyFill="1" applyBorder="1" applyAlignment="1">
      <alignment horizontal="center" vertical="center"/>
      <protection/>
    </xf>
    <xf numFmtId="0" fontId="2" fillId="0" borderId="0" xfId="56" applyFont="1" applyBorder="1" applyAlignment="1">
      <alignment horizontal="center" vertical="center"/>
      <protection/>
    </xf>
    <xf numFmtId="0" fontId="2" fillId="0" borderId="0" xfId="86" applyFont="1" applyFill="1" applyAlignment="1">
      <alignment horizontal="centerContinuous" vertical="center"/>
      <protection/>
    </xf>
    <xf numFmtId="0" fontId="2" fillId="0" borderId="9" xfId="0" applyFont="1" applyBorder="1" applyAlignment="1">
      <alignment horizontal="center" vertical="center" wrapText="1"/>
    </xf>
    <xf numFmtId="181" fontId="2"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0" fontId="31" fillId="0" borderId="9" xfId="78" applyNumberFormat="1" applyFont="1" applyFill="1" applyBorder="1" applyAlignment="1">
      <alignment horizontal="center" vertical="center" wrapText="1"/>
      <protection/>
    </xf>
    <xf numFmtId="176" fontId="1" fillId="0" borderId="9" xfId="83" applyNumberFormat="1" applyFont="1" applyFill="1" applyBorder="1" applyAlignment="1" applyProtection="1">
      <alignment horizontal="right" vertical="center" wrapText="1"/>
      <protection/>
    </xf>
    <xf numFmtId="0" fontId="2" fillId="0" borderId="0" xfId="83" applyFont="1" applyFill="1" applyAlignment="1">
      <alignment horizontal="centerContinuous" vertical="center"/>
      <protection/>
    </xf>
    <xf numFmtId="0" fontId="2" fillId="0" borderId="0" xfId="81" applyFont="1" applyAlignment="1">
      <alignment horizontal="centerContinuous" vertical="center"/>
      <protection/>
    </xf>
    <xf numFmtId="0" fontId="2" fillId="0" borderId="0" xfId="81" applyFont="1" applyAlignment="1">
      <alignment horizontal="right" vertical="center" wrapText="1"/>
      <protection/>
    </xf>
    <xf numFmtId="0" fontId="6" fillId="0" borderId="0" xfId="81" applyNumberFormat="1" applyFont="1" applyFill="1" applyAlignment="1" applyProtection="1">
      <alignment horizontal="center" vertical="center"/>
      <protection/>
    </xf>
    <xf numFmtId="0" fontId="2" fillId="0" borderId="20" xfId="81" applyFont="1" applyBorder="1" applyAlignment="1">
      <alignment horizontal="centerContinuous"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0" fontId="2" fillId="8" borderId="9" xfId="81" applyNumberFormat="1" applyFont="1" applyFill="1" applyBorder="1" applyAlignment="1" applyProtection="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18" borderId="9" xfId="83" applyNumberFormat="1" applyFont="1" applyFill="1" applyBorder="1" applyAlignment="1" applyProtection="1">
      <alignment horizontal="left" vertical="center" wrapText="1"/>
      <protection/>
    </xf>
    <xf numFmtId="0" fontId="2" fillId="0" borderId="9" xfId="83" applyNumberFormat="1" applyFont="1" applyFill="1" applyBorder="1" applyAlignment="1" applyProtection="1">
      <alignment horizontal="left" vertical="center" wrapText="1"/>
      <protection/>
    </xf>
    <xf numFmtId="176" fontId="2" fillId="0" borderId="9" xfId="83" applyNumberFormat="1" applyFont="1" applyFill="1" applyBorder="1" applyAlignment="1" applyProtection="1">
      <alignment horizontal="right" vertical="center" wrapText="1"/>
      <protection/>
    </xf>
    <xf numFmtId="182" fontId="2" fillId="0" borderId="0" xfId="81" applyNumberFormat="1" applyFont="1" applyFill="1" applyAlignment="1" applyProtection="1">
      <alignment horizontal="centerContinuous" vertical="center"/>
      <protection/>
    </xf>
    <xf numFmtId="0" fontId="2" fillId="0" borderId="0" xfId="81" applyFont="1" applyFill="1" applyAlignment="1">
      <alignment horizontal="centerContinuous" vertical="center"/>
      <protection/>
    </xf>
    <xf numFmtId="0" fontId="2" fillId="0" borderId="0" xfId="81" applyNumberFormat="1" applyFont="1" applyFill="1" applyAlignment="1" applyProtection="1">
      <alignment horizontal="right" vertical="center" wrapText="1"/>
      <protection/>
    </xf>
    <xf numFmtId="0" fontId="2" fillId="0" borderId="20" xfId="81" applyNumberFormat="1" applyFont="1" applyFill="1" applyBorder="1" applyAlignment="1" applyProtection="1">
      <alignment horizontal="right" vertical="center" wrapText="1"/>
      <protection/>
    </xf>
    <xf numFmtId="176" fontId="1" fillId="0" borderId="9" xfId="83" applyNumberFormat="1" applyFill="1" applyBorder="1" applyAlignment="1" applyProtection="1">
      <alignment horizontal="right" vertical="center" wrapText="1"/>
      <protection/>
    </xf>
    <xf numFmtId="0" fontId="6" fillId="0" borderId="0" xfId="0" applyFont="1" applyAlignment="1">
      <alignment horizontal="center"/>
    </xf>
    <xf numFmtId="49" fontId="2" fillId="0" borderId="9" xfId="0" applyNumberFormat="1" applyFont="1" applyFill="1" applyBorder="1" applyAlignment="1">
      <alignment wrapText="1"/>
    </xf>
    <xf numFmtId="49" fontId="2" fillId="18" borderId="9" xfId="0" applyNumberFormat="1" applyFont="1" applyFill="1" applyBorder="1" applyAlignment="1">
      <alignment wrapText="1"/>
    </xf>
    <xf numFmtId="0" fontId="2" fillId="18" borderId="9" xfId="0" applyNumberFormat="1" applyFont="1" applyFill="1" applyBorder="1" applyAlignment="1">
      <alignment wrapText="1"/>
    </xf>
    <xf numFmtId="0" fontId="2" fillId="0" borderId="0" xfId="41" applyFont="1" applyAlignment="1">
      <alignment horizontal="centerContinuous" vertical="center"/>
      <protection/>
    </xf>
    <xf numFmtId="0" fontId="1" fillId="0" borderId="0" xfId="41">
      <alignment vertical="center"/>
      <protection/>
    </xf>
    <xf numFmtId="0" fontId="2" fillId="0" borderId="0" xfId="41" applyFont="1" applyAlignment="1">
      <alignment horizontal="right" vertical="center" wrapText="1"/>
      <protection/>
    </xf>
    <xf numFmtId="0" fontId="6" fillId="0" borderId="0" xfId="41" applyNumberFormat="1" applyFont="1" applyFill="1" applyAlignment="1" applyProtection="1">
      <alignment horizontal="center" vertical="center" wrapText="1"/>
      <protection/>
    </xf>
    <xf numFmtId="0" fontId="2" fillId="0" borderId="20" xfId="41" applyFont="1" applyBorder="1" applyAlignment="1">
      <alignment horizontal="centerContinuous" vertical="center" wrapText="1"/>
      <protection/>
    </xf>
    <xf numFmtId="0" fontId="2" fillId="0" borderId="0" xfId="41" applyFont="1" applyAlignment="1">
      <alignment horizontal="left" vertical="center" wrapText="1"/>
      <protection/>
    </xf>
    <xf numFmtId="0" fontId="2" fillId="8" borderId="9" xfId="41" applyFont="1" applyFill="1" applyBorder="1" applyAlignment="1">
      <alignment horizontal="center" vertical="center" wrapText="1"/>
      <protection/>
    </xf>
    <xf numFmtId="0" fontId="2" fillId="8" borderId="9" xfId="41" applyNumberFormat="1" applyFont="1" applyFill="1" applyBorder="1" applyAlignment="1" applyProtection="1">
      <alignment horizontal="center" vertical="center" wrapText="1"/>
      <protection/>
    </xf>
    <xf numFmtId="0" fontId="2" fillId="8" borderId="9" xfId="41" applyNumberFormat="1" applyFont="1" applyFill="1" applyBorder="1" applyAlignment="1" applyProtection="1">
      <alignment horizontal="center" vertical="center"/>
      <protection/>
    </xf>
    <xf numFmtId="49" fontId="2" fillId="0" borderId="9" xfId="90" applyNumberFormat="1" applyFont="1" applyFill="1" applyBorder="1" applyAlignment="1" applyProtection="1">
      <alignment horizontal="left" vertical="center" wrapText="1"/>
      <protection/>
    </xf>
    <xf numFmtId="0" fontId="2" fillId="18" borderId="9" xfId="90" applyNumberFormat="1" applyFont="1" applyFill="1" applyBorder="1" applyAlignment="1" applyProtection="1">
      <alignment horizontal="left" vertical="center" wrapText="1"/>
      <protection/>
    </xf>
    <xf numFmtId="0" fontId="2" fillId="0" borderId="9" xfId="90" applyNumberFormat="1" applyFont="1" applyFill="1" applyBorder="1" applyAlignment="1" applyProtection="1">
      <alignment horizontal="left" vertical="center" wrapText="1"/>
      <protection/>
    </xf>
    <xf numFmtId="176" fontId="2" fillId="0" borderId="9" xfId="90" applyNumberFormat="1" applyFont="1" applyFill="1" applyBorder="1" applyAlignment="1" applyProtection="1">
      <alignment horizontal="right" vertical="center" wrapText="1"/>
      <protection/>
    </xf>
    <xf numFmtId="0" fontId="2" fillId="0" borderId="0" xfId="41" applyFont="1" applyFill="1" applyAlignment="1">
      <alignment horizontal="centerContinuous" vertical="center"/>
      <protection/>
    </xf>
    <xf numFmtId="180" fontId="2" fillId="0" borderId="0" xfId="41" applyNumberFormat="1" applyFont="1" applyFill="1" applyAlignment="1">
      <alignment horizontal="centerContinuous" vertical="center"/>
      <protection/>
    </xf>
    <xf numFmtId="0" fontId="1" fillId="8" borderId="9" xfId="94" applyFont="1" applyFill="1" applyBorder="1" applyAlignment="1">
      <alignment horizontal="center" vertical="center" wrapText="1"/>
      <protection/>
    </xf>
    <xf numFmtId="176" fontId="1" fillId="0" borderId="9" xfId="90" applyNumberFormat="1" applyFont="1" applyFill="1" applyBorder="1" applyAlignment="1" applyProtection="1">
      <alignment horizontal="right" vertical="center" wrapText="1"/>
      <protection/>
    </xf>
    <xf numFmtId="0" fontId="1" fillId="0" borderId="0" xfId="41" applyFill="1">
      <alignment vertical="center"/>
      <protection/>
    </xf>
    <xf numFmtId="0" fontId="1" fillId="8" borderId="10" xfId="94" applyFont="1" applyFill="1" applyBorder="1" applyAlignment="1">
      <alignment horizontal="center" vertical="center" wrapText="1"/>
      <protection/>
    </xf>
    <xf numFmtId="0" fontId="1" fillId="8" borderId="14" xfId="94" applyFont="1" applyFill="1" applyBorder="1" applyAlignment="1">
      <alignment horizontal="center" vertical="center" wrapText="1"/>
      <protection/>
    </xf>
    <xf numFmtId="0" fontId="1" fillId="8" borderId="13" xfId="94" applyFont="1" applyFill="1" applyBorder="1" applyAlignment="1">
      <alignment horizontal="center" vertical="center" wrapText="1"/>
      <protection/>
    </xf>
    <xf numFmtId="0" fontId="2" fillId="0" borderId="0" xfId="41" applyNumberFormat="1" applyFont="1" applyFill="1" applyAlignment="1" applyProtection="1">
      <alignment horizontal="right" vertical="center" wrapText="1"/>
      <protection/>
    </xf>
    <xf numFmtId="0" fontId="2" fillId="0" borderId="0" xfId="41" applyNumberFormat="1" applyFont="1" applyFill="1" applyAlignment="1" applyProtection="1">
      <alignment vertical="center" wrapText="1"/>
      <protection/>
    </xf>
    <xf numFmtId="0" fontId="2" fillId="0" borderId="20" xfId="41" applyNumberFormat="1" applyFont="1" applyFill="1" applyBorder="1" applyAlignment="1" applyProtection="1">
      <alignment horizontal="right" vertical="center" wrapText="1"/>
      <protection/>
    </xf>
    <xf numFmtId="0" fontId="2" fillId="0" borderId="0" xfId="41" applyNumberFormat="1" applyFont="1" applyFill="1" applyAlignment="1" applyProtection="1">
      <alignment horizontal="center" wrapText="1"/>
      <protection/>
    </xf>
    <xf numFmtId="177" fontId="2" fillId="0" borderId="0" xfId="90" applyNumberFormat="1" applyFont="1" applyFill="1" applyAlignment="1">
      <alignment horizontal="right" vertical="center"/>
      <protection/>
    </xf>
    <xf numFmtId="0" fontId="2" fillId="8" borderId="0" xfId="85" applyFont="1" applyFill="1" applyAlignment="1">
      <alignment vertical="center"/>
      <protection/>
    </xf>
    <xf numFmtId="0" fontId="1" fillId="0" borderId="0" xfId="85" applyFill="1" applyAlignment="1">
      <alignment vertical="center"/>
      <protection/>
    </xf>
    <xf numFmtId="183" fontId="2" fillId="8" borderId="0" xfId="85" applyNumberFormat="1" applyFont="1" applyFill="1" applyAlignment="1">
      <alignment horizontal="center" vertical="center"/>
      <protection/>
    </xf>
    <xf numFmtId="184" fontId="2" fillId="8" borderId="0" xfId="85" applyNumberFormat="1" applyFont="1" applyFill="1" applyAlignment="1">
      <alignment horizontal="center" vertical="center"/>
      <protection/>
    </xf>
    <xf numFmtId="49" fontId="2" fillId="8" borderId="0" xfId="85" applyNumberFormat="1" applyFont="1" applyFill="1" applyAlignment="1">
      <alignment horizontal="center" vertical="center"/>
      <protection/>
    </xf>
    <xf numFmtId="0" fontId="2" fillId="8" borderId="0" xfId="85" applyFont="1" applyFill="1" applyAlignment="1">
      <alignment horizontal="left" vertical="center"/>
      <protection/>
    </xf>
    <xf numFmtId="179" fontId="2" fillId="8" borderId="0" xfId="85" applyNumberFormat="1" applyFont="1" applyFill="1" applyAlignment="1">
      <alignment horizontal="center" vertical="center"/>
      <protection/>
    </xf>
    <xf numFmtId="0" fontId="2" fillId="8" borderId="0" xfId="85" applyFont="1" applyFill="1" applyAlignment="1">
      <alignment horizontal="center" vertical="center"/>
      <protection/>
    </xf>
    <xf numFmtId="0" fontId="1" fillId="0" borderId="0" xfId="85">
      <alignment vertical="center"/>
      <protection/>
    </xf>
    <xf numFmtId="0" fontId="2" fillId="0" borderId="0" xfId="85" applyFont="1" applyAlignment="1">
      <alignment horizontal="center" vertical="center" wrapText="1"/>
      <protection/>
    </xf>
    <xf numFmtId="0" fontId="6" fillId="0" borderId="0" xfId="85" applyNumberFormat="1" applyFont="1" applyFill="1" applyAlignment="1" applyProtection="1">
      <alignment horizontal="center" vertical="center"/>
      <protection/>
    </xf>
    <xf numFmtId="183" fontId="2" fillId="8" borderId="0" xfId="85" applyNumberFormat="1" applyFont="1" applyFill="1" applyAlignment="1">
      <alignment vertical="center"/>
      <protection/>
    </xf>
    <xf numFmtId="0" fontId="2" fillId="0" borderId="0" xfId="85" applyFont="1" applyFill="1" applyAlignment="1">
      <alignment horizontal="centerContinuous" vertical="center"/>
      <protection/>
    </xf>
    <xf numFmtId="0" fontId="2" fillId="8" borderId="9" xfId="85" applyFont="1" applyFill="1" applyBorder="1" applyAlignment="1">
      <alignment horizontal="centerContinuous" vertical="center"/>
      <protection/>
    </xf>
    <xf numFmtId="0" fontId="2" fillId="8" borderId="9" xfId="85" applyNumberFormat="1" applyFont="1" applyFill="1" applyBorder="1" applyAlignment="1" applyProtection="1">
      <alignment horizontal="centerContinuous" vertical="center"/>
      <protection/>
    </xf>
    <xf numFmtId="0" fontId="2" fillId="8" borderId="10" xfId="85" applyNumberFormat="1" applyFont="1" applyFill="1" applyBorder="1" applyAlignment="1" applyProtection="1">
      <alignment horizontal="center" vertical="center" wrapText="1"/>
      <protection/>
    </xf>
    <xf numFmtId="0" fontId="2" fillId="8" borderId="13" xfId="85" applyNumberFormat="1" applyFont="1" applyFill="1" applyBorder="1" applyAlignment="1" applyProtection="1">
      <alignment horizontal="center" vertical="center" wrapText="1"/>
      <protection/>
    </xf>
    <xf numFmtId="0" fontId="2" fillId="0" borderId="10" xfId="85" applyFont="1" applyFill="1" applyBorder="1" applyAlignment="1">
      <alignment horizontal="center" vertical="center" wrapText="1"/>
      <protection/>
    </xf>
    <xf numFmtId="0" fontId="2" fillId="8" borderId="10" xfId="85" applyFont="1" applyFill="1" applyBorder="1" applyAlignment="1">
      <alignment horizontal="center" vertical="center" wrapText="1"/>
      <protection/>
    </xf>
    <xf numFmtId="49" fontId="2" fillId="0" borderId="9" xfId="85" applyNumberFormat="1" applyFont="1" applyFill="1" applyBorder="1" applyAlignment="1" applyProtection="1">
      <alignment horizontal="center" vertical="center" wrapText="1"/>
      <protection/>
    </xf>
    <xf numFmtId="49" fontId="2" fillId="0" borderId="15" xfId="85" applyNumberFormat="1" applyFont="1" applyFill="1" applyBorder="1" applyAlignment="1" applyProtection="1">
      <alignment horizontal="center" vertical="center" wrapText="1"/>
      <protection/>
    </xf>
    <xf numFmtId="49" fontId="2" fillId="18" borderId="9" xfId="85" applyNumberFormat="1" applyFont="1" applyFill="1" applyBorder="1" applyAlignment="1" applyProtection="1">
      <alignment horizontal="center" vertical="center" wrapText="1"/>
      <protection/>
    </xf>
    <xf numFmtId="49" fontId="2" fillId="18" borderId="11" xfId="85" applyNumberFormat="1" applyFont="1" applyFill="1" applyBorder="1" applyAlignment="1" applyProtection="1">
      <alignment horizontal="left" vertical="center" wrapText="1"/>
      <protection/>
    </xf>
    <xf numFmtId="0" fontId="2" fillId="0" borderId="11" xfId="85" applyNumberFormat="1" applyFont="1" applyFill="1" applyBorder="1" applyAlignment="1" applyProtection="1">
      <alignment horizontal="left" vertical="center" wrapText="1"/>
      <protection/>
    </xf>
    <xf numFmtId="183" fontId="2" fillId="0" borderId="0" xfId="85" applyNumberFormat="1" applyFont="1" applyFill="1" applyAlignment="1">
      <alignment horizontal="center" vertical="center"/>
      <protection/>
    </xf>
    <xf numFmtId="184" fontId="2" fillId="0" borderId="0" xfId="85" applyNumberFormat="1" applyFont="1" applyFill="1" applyAlignment="1">
      <alignment horizontal="center" vertical="center"/>
      <protection/>
    </xf>
    <xf numFmtId="49" fontId="2" fillId="0" borderId="0" xfId="85" applyNumberFormat="1" applyFont="1" applyFill="1" applyAlignment="1">
      <alignment horizontal="center" vertical="center"/>
      <protection/>
    </xf>
    <xf numFmtId="0" fontId="2" fillId="0" borderId="0" xfId="85" applyFont="1" applyFill="1" applyAlignment="1">
      <alignment horizontal="left" vertical="center"/>
      <protection/>
    </xf>
    <xf numFmtId="179" fontId="2" fillId="0" borderId="0" xfId="85" applyNumberFormat="1" applyFont="1" applyFill="1" applyAlignment="1">
      <alignment horizontal="center" vertical="center"/>
      <protection/>
    </xf>
    <xf numFmtId="0" fontId="2" fillId="0" borderId="9" xfId="85" applyFont="1" applyFill="1" applyBorder="1" applyAlignment="1">
      <alignment horizontal="center" vertical="center" wrapText="1"/>
      <protection/>
    </xf>
    <xf numFmtId="0" fontId="2" fillId="0" borderId="0" xfId="85" applyFont="1" applyFill="1" applyAlignment="1">
      <alignment horizontal="center" vertical="center"/>
      <protection/>
    </xf>
    <xf numFmtId="0" fontId="2" fillId="8" borderId="14" xfId="85" applyNumberFormat="1" applyFont="1" applyFill="1" applyBorder="1" applyAlignment="1" applyProtection="1">
      <alignment horizontal="center" vertical="center" wrapText="1"/>
      <protection/>
    </xf>
    <xf numFmtId="49" fontId="1" fillId="18" borderId="11" xfId="88" applyNumberFormat="1" applyFont="1" applyFill="1" applyBorder="1" applyAlignment="1" applyProtection="1">
      <alignment horizontal="left" vertical="center" wrapText="1"/>
      <protection/>
    </xf>
    <xf numFmtId="177" fontId="2" fillId="0" borderId="15" xfId="88" applyNumberFormat="1" applyFont="1" applyFill="1" applyBorder="1" applyAlignment="1" applyProtection="1">
      <alignment horizontal="right" vertical="center" wrapText="1"/>
      <protection/>
    </xf>
    <xf numFmtId="0" fontId="2" fillId="8" borderId="9" xfId="85" applyFont="1" applyFill="1" applyBorder="1" applyAlignment="1">
      <alignment horizontal="center" vertical="center" wrapText="1"/>
      <protection/>
    </xf>
    <xf numFmtId="4" fontId="2" fillId="0" borderId="0" xfId="85" applyNumberFormat="1" applyFont="1" applyFill="1" applyAlignment="1" applyProtection="1">
      <alignment horizontal="center" vertical="center"/>
      <protection/>
    </xf>
    <xf numFmtId="0" fontId="2" fillId="0" borderId="20" xfId="85" applyNumberFormat="1" applyFont="1" applyFill="1" applyBorder="1" applyAlignment="1" applyProtection="1">
      <alignment vertical="center"/>
      <protection/>
    </xf>
    <xf numFmtId="0" fontId="2" fillId="8" borderId="9" xfId="85" applyFont="1" applyFill="1" applyBorder="1" applyAlignment="1">
      <alignment horizontal="center" vertical="center"/>
      <protection/>
    </xf>
    <xf numFmtId="0" fontId="1" fillId="0" borderId="0" xfId="85" applyFill="1">
      <alignment vertical="center"/>
      <protection/>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0" fillId="0" borderId="0" xfId="0" applyNumberFormat="1" applyFont="1" applyFill="1" applyAlignment="1" applyProtection="1">
      <alignment horizontal="center" vertical="center"/>
      <protection/>
    </xf>
    <xf numFmtId="0" fontId="4" fillId="0" borderId="20"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1" fontId="2" fillId="0" borderId="11" xfId="89" applyNumberFormat="1" applyFont="1" applyFill="1" applyBorder="1" applyAlignment="1" applyProtection="1">
      <alignment horizontal="right" vertical="center" wrapText="1"/>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178" fontId="2" fillId="0" borderId="9" xfId="0" applyNumberFormat="1" applyFont="1" applyFill="1" applyBorder="1" applyAlignment="1" applyProtection="1">
      <alignment horizontal="right" vertical="center" wrapText="1"/>
      <protection/>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left"/>
      <protection/>
    </xf>
    <xf numFmtId="0" fontId="2" fillId="0" borderId="0" xfId="86" applyFont="1" applyAlignment="1">
      <alignment horizontal="center" vertical="center"/>
      <protection/>
    </xf>
    <xf numFmtId="0" fontId="2" fillId="0" borderId="0" xfId="86" applyFont="1" applyAlignment="1">
      <alignment horizontal="centerContinuous" vertical="center"/>
      <protection/>
    </xf>
    <xf numFmtId="0" fontId="1" fillId="0" borderId="0" xfId="86">
      <alignment vertical="center"/>
      <protection/>
    </xf>
    <xf numFmtId="0" fontId="6" fillId="0" borderId="0" xfId="86" applyNumberFormat="1" applyFont="1" applyFill="1" applyAlignment="1" applyProtection="1">
      <alignment horizontal="center" vertical="center"/>
      <protection/>
    </xf>
    <xf numFmtId="0" fontId="2" fillId="8" borderId="10" xfId="86" applyFont="1" applyFill="1" applyBorder="1" applyAlignment="1">
      <alignment horizontal="center" vertical="center" wrapText="1"/>
      <protection/>
    </xf>
    <xf numFmtId="0" fontId="2" fillId="8" borderId="22" xfId="86" applyFont="1" applyFill="1" applyBorder="1" applyAlignment="1">
      <alignment horizontal="center" vertical="center" wrapText="1"/>
      <protection/>
    </xf>
    <xf numFmtId="0" fontId="2" fillId="8" borderId="9" xfId="86" applyNumberFormat="1" applyFont="1" applyFill="1" applyBorder="1" applyAlignment="1" applyProtection="1">
      <alignment horizontal="center" vertical="center" wrapText="1"/>
      <protection/>
    </xf>
    <xf numFmtId="0" fontId="2" fillId="8" borderId="15" xfId="86" applyNumberFormat="1" applyFont="1" applyFill="1" applyBorder="1" applyAlignment="1" applyProtection="1">
      <alignment horizontal="center" vertical="center" wrapText="1"/>
      <protection/>
    </xf>
    <xf numFmtId="0" fontId="2" fillId="8" borderId="9" xfId="86" applyNumberFormat="1" applyFont="1" applyFill="1" applyBorder="1" applyAlignment="1" applyProtection="1">
      <alignment horizontal="center" vertical="center"/>
      <protection/>
    </xf>
    <xf numFmtId="0" fontId="2" fillId="8" borderId="12" xfId="86" applyNumberFormat="1" applyFont="1" applyFill="1" applyBorder="1" applyAlignment="1" applyProtection="1">
      <alignment horizontal="center" vertical="center" wrapText="1"/>
      <protection/>
    </xf>
    <xf numFmtId="0" fontId="2" fillId="8" borderId="14" xfId="86" applyFont="1" applyFill="1" applyBorder="1" applyAlignment="1">
      <alignment horizontal="center" vertical="center" wrapText="1"/>
      <protection/>
    </xf>
    <xf numFmtId="0" fontId="2" fillId="0" borderId="20" xfId="86" applyNumberFormat="1" applyFont="1" applyFill="1" applyBorder="1" applyAlignment="1" applyProtection="1">
      <alignment horizontal="right" vertical="center"/>
      <protection/>
    </xf>
    <xf numFmtId="0" fontId="2" fillId="0" borderId="0" xfId="86" applyFont="1" applyBorder="1" applyAlignment="1">
      <alignment horizontal="center" vertical="center"/>
      <protection/>
    </xf>
    <xf numFmtId="0" fontId="0" fillId="0" borderId="20" xfId="0" applyBorder="1" applyAlignment="1">
      <alignment horizontal="right"/>
    </xf>
    <xf numFmtId="0" fontId="2" fillId="0" borderId="0" xfId="83" applyFont="1" applyAlignment="1">
      <alignment horizontal="centerContinuous" vertical="center"/>
      <protection/>
    </xf>
    <xf numFmtId="0" fontId="2" fillId="0" borderId="0" xfId="83" applyFont="1" applyAlignment="1">
      <alignment horizontal="right" vertical="center" wrapText="1"/>
      <protection/>
    </xf>
    <xf numFmtId="0" fontId="6" fillId="0" borderId="0" xfId="83" applyNumberFormat="1" applyFont="1" applyFill="1" applyAlignment="1" applyProtection="1">
      <alignment horizontal="center" vertical="center" wrapText="1"/>
      <protection/>
    </xf>
    <xf numFmtId="0" fontId="2" fillId="0" borderId="20" xfId="83" applyFont="1" applyBorder="1" applyAlignment="1">
      <alignment horizontal="centerContinuous"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0" borderId="0" xfId="83" applyNumberFormat="1" applyFont="1" applyFill="1" applyAlignment="1" applyProtection="1">
      <alignment vertical="center" wrapText="1"/>
      <protection/>
    </xf>
    <xf numFmtId="0" fontId="1" fillId="0" borderId="20" xfId="83" applyNumberFormat="1" applyFont="1" applyFill="1" applyBorder="1" applyAlignment="1" applyProtection="1">
      <alignment vertical="center"/>
      <protection/>
    </xf>
    <xf numFmtId="0" fontId="2" fillId="0" borderId="0" xfId="83" applyNumberFormat="1" applyFont="1" applyFill="1" applyAlignment="1" applyProtection="1">
      <alignment horizontal="center" vertical="center" wrapText="1"/>
      <protection/>
    </xf>
    <xf numFmtId="0" fontId="1" fillId="0" borderId="20" xfId="83" applyNumberFormat="1" applyFont="1" applyFill="1" applyBorder="1" applyAlignment="1" applyProtection="1">
      <alignment horizontal="center" vertical="center"/>
      <protection/>
    </xf>
    <xf numFmtId="0" fontId="1" fillId="8" borderId="9" xfId="83" applyNumberFormat="1" applyFont="1" applyFill="1" applyBorder="1" applyAlignment="1" applyProtection="1">
      <alignment horizontal="center" vertical="center"/>
      <protection/>
    </xf>
    <xf numFmtId="0" fontId="2" fillId="0" borderId="0" xfId="88" applyFont="1" applyAlignment="1">
      <alignment horizontal="center" vertical="center" wrapText="1"/>
      <protection/>
    </xf>
    <xf numFmtId="0" fontId="2" fillId="0" borderId="0" xfId="90" applyFont="1" applyAlignment="1">
      <alignment horizontal="centerContinuous" vertical="center"/>
      <protection/>
    </xf>
    <xf numFmtId="0" fontId="1" fillId="0" borderId="0" xfId="90">
      <alignment vertical="center"/>
      <protection/>
    </xf>
    <xf numFmtId="0" fontId="2" fillId="0" borderId="0" xfId="90" applyFont="1" applyAlignment="1">
      <alignment horizontal="right" vertical="center" wrapText="1"/>
      <protection/>
    </xf>
    <xf numFmtId="0" fontId="6" fillId="0" borderId="0" xfId="90" applyNumberFormat="1" applyFont="1" applyFill="1" applyAlignment="1" applyProtection="1">
      <alignment horizontal="center" vertical="center" wrapText="1"/>
      <protection/>
    </xf>
    <xf numFmtId="0" fontId="2" fillId="0" borderId="20" xfId="90" applyFont="1" applyBorder="1" applyAlignment="1">
      <alignment horizontal="centerContinuous" vertical="center" wrapText="1"/>
      <protection/>
    </xf>
    <xf numFmtId="0" fontId="2" fillId="0" borderId="0" xfId="90" applyFont="1" applyAlignment="1">
      <alignment horizontal="left" vertical="center" wrapText="1"/>
      <protection/>
    </xf>
    <xf numFmtId="0" fontId="2" fillId="8" borderId="9" xfId="90" applyFont="1" applyFill="1" applyBorder="1" applyAlignment="1">
      <alignment horizontal="center" vertical="center" wrapText="1"/>
      <protection/>
    </xf>
    <xf numFmtId="0" fontId="2" fillId="8" borderId="9" xfId="90" applyNumberFormat="1" applyFont="1" applyFill="1" applyBorder="1" applyAlignment="1" applyProtection="1">
      <alignment horizontal="center" vertical="center" wrapText="1"/>
      <protection/>
    </xf>
    <xf numFmtId="0" fontId="2" fillId="8" borderId="9" xfId="90" applyNumberFormat="1" applyFont="1" applyFill="1" applyBorder="1" applyAlignment="1" applyProtection="1">
      <alignment horizontal="center" vertical="center"/>
      <protection/>
    </xf>
    <xf numFmtId="0" fontId="2" fillId="0" borderId="0" xfId="90" applyFont="1" applyFill="1" applyAlignment="1">
      <alignment horizontal="centerContinuous" vertical="center"/>
      <protection/>
    </xf>
    <xf numFmtId="0" fontId="1" fillId="0" borderId="0" xfId="90" applyFill="1">
      <alignment vertical="center"/>
      <protection/>
    </xf>
    <xf numFmtId="0" fontId="2" fillId="0" borderId="0" xfId="90" applyNumberFormat="1" applyFont="1" applyFill="1" applyAlignment="1" applyProtection="1">
      <alignment horizontal="right" vertical="center" wrapText="1"/>
      <protection/>
    </xf>
    <xf numFmtId="0" fontId="2" fillId="0" borderId="0" xfId="90" applyNumberFormat="1" applyFont="1" applyFill="1" applyAlignment="1" applyProtection="1">
      <alignment vertical="center" wrapText="1"/>
      <protection/>
    </xf>
    <xf numFmtId="0" fontId="2" fillId="0" borderId="20" xfId="90" applyNumberFormat="1" applyFont="1" applyFill="1" applyBorder="1" applyAlignment="1" applyProtection="1">
      <alignment horizontal="right" vertical="center" wrapText="1"/>
      <protection/>
    </xf>
    <xf numFmtId="0" fontId="2" fillId="0" borderId="0" xfId="90" applyNumberFormat="1" applyFont="1" applyFill="1" applyAlignment="1" applyProtection="1">
      <alignment horizontal="center" wrapText="1"/>
      <protection/>
    </xf>
    <xf numFmtId="0" fontId="2" fillId="0" borderId="20" xfId="0" applyFont="1" applyBorder="1" applyAlignment="1">
      <alignment horizontal="right" vertical="center"/>
    </xf>
    <xf numFmtId="0" fontId="2" fillId="8" borderId="0" xfId="88" applyFont="1" applyFill="1" applyAlignment="1">
      <alignment vertical="center"/>
      <protection/>
    </xf>
    <xf numFmtId="49" fontId="2" fillId="8" borderId="0" xfId="88" applyNumberFormat="1" applyFont="1" applyFill="1" applyAlignment="1">
      <alignment horizontal="center" vertical="center"/>
      <protection/>
    </xf>
    <xf numFmtId="0" fontId="2" fillId="8" borderId="0" xfId="88" applyFont="1" applyFill="1" applyAlignment="1">
      <alignment horizontal="left" vertical="center"/>
      <protection/>
    </xf>
    <xf numFmtId="179" fontId="2" fillId="8" borderId="0" xfId="88" applyNumberFormat="1" applyFont="1" applyFill="1" applyAlignment="1">
      <alignment horizontal="center" vertical="center"/>
      <protection/>
    </xf>
    <xf numFmtId="0" fontId="1" fillId="0" borderId="0" xfId="88">
      <alignment vertical="center"/>
      <protection/>
    </xf>
    <xf numFmtId="0" fontId="1" fillId="0" borderId="0" xfId="88" applyFont="1" applyAlignment="1">
      <alignment horizontal="centerContinuous" vertical="center"/>
      <protection/>
    </xf>
    <xf numFmtId="0" fontId="6" fillId="0" borderId="0" xfId="88" applyNumberFormat="1" applyFont="1" applyFill="1" applyAlignment="1" applyProtection="1">
      <alignment horizontal="center" vertical="center"/>
      <protection/>
    </xf>
    <xf numFmtId="49" fontId="2" fillId="8" borderId="0" xfId="88" applyNumberFormat="1" applyFont="1" applyFill="1" applyAlignment="1">
      <alignment vertical="center"/>
      <protection/>
    </xf>
    <xf numFmtId="0" fontId="2" fillId="0" borderId="0" xfId="88" applyFont="1" applyFill="1" applyAlignment="1">
      <alignment horizontal="centerContinuous" vertical="center"/>
      <protection/>
    </xf>
    <xf numFmtId="0" fontId="2" fillId="0" borderId="0" xfId="88" applyFont="1" applyAlignment="1">
      <alignment horizontal="centerContinuous" vertical="center"/>
      <protection/>
    </xf>
    <xf numFmtId="0" fontId="2" fillId="8" borderId="10" xfId="88" applyFont="1" applyFill="1" applyBorder="1" applyAlignment="1">
      <alignment horizontal="centerContinuous" vertical="center"/>
      <protection/>
    </xf>
    <xf numFmtId="0" fontId="2" fillId="8" borderId="22" xfId="88" applyFont="1" applyFill="1" applyBorder="1" applyAlignment="1">
      <alignment horizontal="centerContinuous" vertical="center"/>
      <protection/>
    </xf>
    <xf numFmtId="0" fontId="2" fillId="8" borderId="11" xfId="88" applyNumberFormat="1" applyFont="1" applyFill="1" applyBorder="1" applyAlignment="1" applyProtection="1">
      <alignment horizontal="center" vertical="center" wrapText="1"/>
      <protection/>
    </xf>
    <xf numFmtId="0" fontId="2" fillId="0" borderId="11" xfId="88" applyNumberFormat="1" applyFont="1" applyFill="1" applyBorder="1" applyAlignment="1" applyProtection="1">
      <alignment horizontal="center" vertical="center" wrapText="1"/>
      <protection/>
    </xf>
    <xf numFmtId="0" fontId="2" fillId="8" borderId="9" xfId="88" applyNumberFormat="1" applyFont="1" applyFill="1" applyBorder="1" applyAlignment="1" applyProtection="1">
      <alignment horizontal="center" vertical="center" wrapText="1"/>
      <protection/>
    </xf>
    <xf numFmtId="0" fontId="2" fillId="8" borderId="21" xfId="88" applyFont="1" applyFill="1" applyBorder="1" applyAlignment="1">
      <alignment horizontal="centerContinuous" vertical="center"/>
      <protection/>
    </xf>
    <xf numFmtId="0" fontId="2" fillId="8" borderId="11" xfId="88" applyNumberFormat="1" applyFont="1" applyFill="1" applyBorder="1" applyAlignment="1" applyProtection="1">
      <alignment horizontal="center" vertical="center"/>
      <protection/>
    </xf>
    <xf numFmtId="0" fontId="2" fillId="0" borderId="9" xfId="88" applyNumberFormat="1" applyFont="1" applyFill="1" applyBorder="1" applyAlignment="1" applyProtection="1">
      <alignment horizontal="center" vertical="center" wrapText="1"/>
      <protection/>
    </xf>
    <xf numFmtId="0" fontId="2" fillId="8" borderId="20" xfId="88" applyFont="1" applyFill="1" applyBorder="1" applyAlignment="1">
      <alignment horizontal="center" vertical="center" wrapText="1"/>
      <protection/>
    </xf>
    <xf numFmtId="0" fontId="2" fillId="8" borderId="14" xfId="88" applyFont="1" applyFill="1" applyBorder="1" applyAlignment="1">
      <alignment horizontal="center" vertical="center" wrapText="1"/>
      <protection/>
    </xf>
    <xf numFmtId="0" fontId="2" fillId="8" borderId="10" xfId="88" applyFont="1" applyFill="1" applyBorder="1" applyAlignment="1">
      <alignment horizontal="center" vertical="center" wrapText="1"/>
      <protection/>
    </xf>
    <xf numFmtId="49" fontId="2" fillId="18" borderId="9" xfId="88" applyNumberFormat="1" applyFont="1" applyFill="1" applyBorder="1" applyAlignment="1" applyProtection="1">
      <alignment horizontal="left" vertical="center" wrapText="1"/>
      <protection/>
    </xf>
    <xf numFmtId="49" fontId="2" fillId="0" borderId="0" xfId="88" applyNumberFormat="1" applyFont="1" applyFill="1" applyAlignment="1">
      <alignment horizontal="center" vertical="center"/>
      <protection/>
    </xf>
    <xf numFmtId="0" fontId="2" fillId="0" borderId="0" xfId="88" applyFont="1" applyFill="1" applyAlignment="1">
      <alignment horizontal="left" vertical="center"/>
      <protection/>
    </xf>
    <xf numFmtId="179" fontId="2" fillId="0" borderId="0" xfId="88" applyNumberFormat="1" applyFont="1" applyFill="1" applyAlignment="1">
      <alignment horizontal="center" vertical="center"/>
      <protection/>
    </xf>
    <xf numFmtId="179" fontId="2" fillId="8" borderId="0" xfId="88" applyNumberFormat="1" applyFont="1" applyFill="1" applyAlignment="1">
      <alignment vertical="center"/>
      <protection/>
    </xf>
    <xf numFmtId="0" fontId="2" fillId="8" borderId="9" xfId="88" applyNumberFormat="1" applyFont="1" applyFill="1" applyBorder="1" applyAlignment="1" applyProtection="1">
      <alignment horizontal="center" vertical="center"/>
      <protection/>
    </xf>
    <xf numFmtId="0" fontId="2" fillId="8" borderId="13" xfId="88" applyNumberFormat="1" applyFont="1" applyFill="1" applyBorder="1" applyAlignment="1" applyProtection="1">
      <alignment horizontal="center" vertical="center" wrapText="1"/>
      <protection/>
    </xf>
    <xf numFmtId="179" fontId="2" fillId="8" borderId="13" xfId="88" applyNumberFormat="1" applyFont="1" applyFill="1" applyBorder="1" applyAlignment="1" applyProtection="1">
      <alignment horizontal="center" vertical="center" wrapText="1"/>
      <protection/>
    </xf>
    <xf numFmtId="0" fontId="2" fillId="8" borderId="10" xfId="88" applyNumberFormat="1" applyFont="1" applyFill="1" applyBorder="1" applyAlignment="1" applyProtection="1">
      <alignment horizontal="center" vertical="center" wrapText="1"/>
      <protection/>
    </xf>
    <xf numFmtId="179" fontId="2" fillId="8" borderId="9" xfId="88" applyNumberFormat="1" applyFont="1" applyFill="1" applyBorder="1" applyAlignment="1" applyProtection="1">
      <alignment horizontal="center" vertical="center" wrapText="1"/>
      <protection/>
    </xf>
    <xf numFmtId="0" fontId="1" fillId="0" borderId="0" xfId="88" applyFont="1" applyAlignment="1">
      <alignment horizontal="right" vertical="center" wrapText="1"/>
      <protection/>
    </xf>
    <xf numFmtId="0" fontId="1" fillId="0" borderId="20" xfId="88" applyFont="1" applyBorder="1" applyAlignment="1">
      <alignment horizontal="left" vertical="center" wrapText="1"/>
      <protection/>
    </xf>
    <xf numFmtId="0" fontId="2" fillId="8" borderId="20" xfId="88" applyNumberFormat="1" applyFont="1" applyFill="1" applyBorder="1" applyAlignment="1" applyProtection="1">
      <alignment horizontal="right" vertical="center"/>
      <protection/>
    </xf>
    <xf numFmtId="0" fontId="1" fillId="8" borderId="12" xfId="88" applyFont="1" applyFill="1" applyBorder="1" applyAlignment="1">
      <alignment horizontal="center" vertical="center" wrapText="1"/>
      <protection/>
    </xf>
    <xf numFmtId="0" fontId="1" fillId="8" borderId="13" xfId="88" applyFont="1" applyFill="1" applyBorder="1" applyAlignment="1">
      <alignment horizontal="center" vertical="center" wrapText="1"/>
      <protection/>
    </xf>
    <xf numFmtId="0" fontId="1" fillId="8" borderId="12" xfId="88" applyFont="1" applyFill="1" applyBorder="1" applyAlignment="1" applyProtection="1">
      <alignment horizontal="center" vertical="center" wrapText="1"/>
      <protection locked="0"/>
    </xf>
    <xf numFmtId="0" fontId="1" fillId="8" borderId="9" xfId="88" applyFont="1" applyFill="1" applyBorder="1" applyAlignment="1">
      <alignment horizontal="center" vertical="center" wrapText="1"/>
      <protection/>
    </xf>
    <xf numFmtId="0" fontId="1" fillId="0" borderId="0" xfId="88" applyFill="1">
      <alignment vertical="center"/>
      <protection/>
    </xf>
    <xf numFmtId="0" fontId="1" fillId="0" borderId="0" xfId="88" applyFont="1" applyFill="1" applyAlignment="1">
      <alignment horizontal="centerContinuous" vertical="center"/>
      <protection/>
    </xf>
    <xf numFmtId="0" fontId="1" fillId="0" borderId="0" xfId="75" applyFill="1">
      <alignment vertical="center"/>
      <protection/>
    </xf>
    <xf numFmtId="0" fontId="2" fillId="0" borderId="0" xfId="75" applyFont="1" applyAlignment="1">
      <alignment horizontal="centerContinuous" vertical="center"/>
      <protection/>
    </xf>
    <xf numFmtId="0" fontId="1" fillId="0" borderId="0" xfId="75">
      <alignment vertical="center"/>
      <protection/>
    </xf>
    <xf numFmtId="0" fontId="2" fillId="0" borderId="0" xfId="75" applyFont="1" applyAlignment="1">
      <alignment horizontal="right" vertical="center" wrapText="1"/>
      <protection/>
    </xf>
    <xf numFmtId="0" fontId="6" fillId="0" borderId="0" xfId="75" applyNumberFormat="1" applyFont="1" applyFill="1" applyAlignment="1" applyProtection="1">
      <alignment horizontal="center" vertical="center"/>
      <protection/>
    </xf>
    <xf numFmtId="0" fontId="2" fillId="0" borderId="20" xfId="75" applyFont="1" applyBorder="1" applyAlignment="1">
      <alignment horizontal="centerContinuous" vertical="center" wrapText="1"/>
      <protection/>
    </xf>
    <xf numFmtId="0" fontId="2" fillId="0" borderId="20" xfId="75" applyFont="1" applyBorder="1" applyAlignment="1">
      <alignment horizontal="left" vertical="center" wrapText="1"/>
      <protection/>
    </xf>
    <xf numFmtId="0" fontId="2" fillId="0" borderId="0" xfId="75" applyFont="1" applyFill="1" applyAlignment="1">
      <alignment horizontal="left" vertical="center" wrapText="1"/>
      <protection/>
    </xf>
    <xf numFmtId="0" fontId="2" fillId="0" borderId="0" xfId="75" applyFont="1" applyAlignment="1">
      <alignment horizontal="left" vertical="center" wrapText="1"/>
      <protection/>
    </xf>
    <xf numFmtId="0" fontId="2" fillId="0" borderId="9" xfId="75" applyFont="1" applyFill="1" applyBorder="1" applyAlignment="1">
      <alignment horizontal="center" vertical="center" wrapText="1"/>
      <protection/>
    </xf>
    <xf numFmtId="0" fontId="2" fillId="8" borderId="9" xfId="75" applyFont="1" applyFill="1" applyBorder="1" applyAlignment="1">
      <alignment horizontal="center" vertical="center" wrapText="1"/>
      <protection/>
    </xf>
    <xf numFmtId="49" fontId="2" fillId="8" borderId="9" xfId="75" applyNumberFormat="1" applyFont="1" applyFill="1" applyBorder="1" applyAlignment="1" applyProtection="1">
      <alignment horizontal="center" vertical="center" wrapText="1"/>
      <protection/>
    </xf>
    <xf numFmtId="0" fontId="2" fillId="8" borderId="11"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10" xfId="75" applyFont="1" applyFill="1" applyBorder="1" applyAlignment="1">
      <alignment horizontal="center" vertical="center" wrapText="1"/>
      <protection/>
    </xf>
    <xf numFmtId="49" fontId="2" fillId="0" borderId="11" xfId="75" applyNumberFormat="1" applyFont="1" applyFill="1" applyBorder="1" applyAlignment="1" applyProtection="1">
      <alignment horizontal="center" vertical="center" wrapText="1"/>
      <protection/>
    </xf>
    <xf numFmtId="49" fontId="2" fillId="18" borderId="9" xfId="75" applyNumberFormat="1" applyFont="1" applyFill="1" applyBorder="1" applyAlignment="1" applyProtection="1">
      <alignment horizontal="center" vertical="center" wrapText="1"/>
      <protection/>
    </xf>
    <xf numFmtId="0" fontId="2" fillId="0" borderId="15" xfId="75" applyNumberFormat="1" applyFont="1" applyFill="1" applyBorder="1" applyAlignment="1" applyProtection="1">
      <alignment horizontal="left" vertical="center" wrapText="1"/>
      <protection/>
    </xf>
    <xf numFmtId="176" fontId="2" fillId="0" borderId="11" xfId="75" applyNumberFormat="1" applyFont="1" applyFill="1" applyBorder="1" applyAlignment="1" applyProtection="1">
      <alignment horizontal="right" vertical="center" wrapText="1"/>
      <protection/>
    </xf>
    <xf numFmtId="176" fontId="2" fillId="0" borderId="9" xfId="75" applyNumberFormat="1" applyFont="1" applyFill="1" applyBorder="1" applyAlignment="1" applyProtection="1">
      <alignment horizontal="right" vertical="center" wrapText="1"/>
      <protection/>
    </xf>
    <xf numFmtId="176" fontId="2" fillId="0" borderId="15" xfId="75" applyNumberFormat="1" applyFont="1" applyFill="1" applyBorder="1" applyAlignment="1" applyProtection="1">
      <alignment horizontal="right" vertical="center" wrapText="1"/>
      <protection/>
    </xf>
    <xf numFmtId="0" fontId="2" fillId="0" borderId="0" xfId="75" applyFont="1" applyFill="1" applyAlignment="1">
      <alignment horizontal="centerContinuous" vertical="center"/>
      <protection/>
    </xf>
    <xf numFmtId="0" fontId="2" fillId="0" borderId="0" xfId="75" applyFont="1" applyAlignment="1">
      <alignment horizontal="right" vertical="top"/>
      <protection/>
    </xf>
    <xf numFmtId="0" fontId="2" fillId="0" borderId="20" xfId="75" applyNumberFormat="1" applyFont="1" applyFill="1" applyBorder="1" applyAlignment="1" applyProtection="1">
      <alignment horizontal="right" vertical="center"/>
      <protection/>
    </xf>
    <xf numFmtId="0" fontId="2" fillId="8" borderId="18" xfId="75" applyNumberFormat="1" applyFont="1" applyFill="1" applyBorder="1" applyAlignment="1" applyProtection="1">
      <alignment horizontal="center" vertical="center"/>
      <protection/>
    </xf>
    <xf numFmtId="0" fontId="2" fillId="8" borderId="13" xfId="75" applyNumberFormat="1" applyFont="1" applyFill="1" applyBorder="1" applyAlignment="1" applyProtection="1">
      <alignment horizontal="center" vertical="center"/>
      <protection/>
    </xf>
    <xf numFmtId="0" fontId="2" fillId="8" borderId="11" xfId="75" applyNumberFormat="1" applyFont="1" applyFill="1" applyBorder="1" applyAlignment="1" applyProtection="1">
      <alignment horizontal="center" vertical="center"/>
      <protection/>
    </xf>
    <xf numFmtId="0" fontId="2" fillId="8" borderId="9" xfId="75" applyNumberFormat="1" applyFont="1" applyFill="1" applyBorder="1" applyAlignment="1" applyProtection="1">
      <alignment horizontal="center" vertical="center"/>
      <protection/>
    </xf>
    <xf numFmtId="0" fontId="1" fillId="8" borderId="10" xfId="75" applyFill="1" applyBorder="1" applyAlignment="1">
      <alignment horizontal="center" vertical="center"/>
      <protection/>
    </xf>
    <xf numFmtId="0" fontId="2" fillId="8" borderId="14" xfId="75" applyFont="1" applyFill="1" applyBorder="1" applyAlignment="1">
      <alignment horizontal="center" vertical="center"/>
      <protection/>
    </xf>
    <xf numFmtId="0" fontId="2" fillId="0" borderId="0" xfId="75" applyFont="1" applyAlignment="1">
      <alignment horizontal="center" vertical="center" wrapText="1"/>
      <protection/>
    </xf>
    <xf numFmtId="0" fontId="1" fillId="0" borderId="0" xfId="89" applyFill="1">
      <alignment vertical="center"/>
      <protection/>
    </xf>
    <xf numFmtId="0" fontId="2" fillId="0" borderId="0" xfId="89" applyFont="1" applyAlignment="1">
      <alignment horizontal="centerContinuous" vertical="center"/>
      <protection/>
    </xf>
    <xf numFmtId="0" fontId="1" fillId="0" borderId="0" xfId="89">
      <alignment vertical="center"/>
      <protection/>
    </xf>
    <xf numFmtId="0" fontId="2" fillId="0" borderId="0" xfId="89" applyFont="1" applyAlignment="1">
      <alignment horizontal="right" vertical="center"/>
      <protection/>
    </xf>
    <xf numFmtId="0" fontId="6" fillId="0" borderId="0" xfId="89" applyNumberFormat="1" applyFont="1" applyFill="1" applyAlignment="1" applyProtection="1">
      <alignment horizontal="center" vertical="center"/>
      <protection/>
    </xf>
    <xf numFmtId="0" fontId="2" fillId="0" borderId="20" xfId="89" applyFont="1" applyBorder="1" applyAlignment="1">
      <alignment horizontal="left" vertical="center" wrapText="1"/>
      <protection/>
    </xf>
    <xf numFmtId="0" fontId="2" fillId="0" borderId="0" xfId="89" applyFont="1" applyAlignment="1">
      <alignment horizontal="left" vertical="center" wrapText="1"/>
      <protection/>
    </xf>
    <xf numFmtId="0" fontId="2" fillId="8" borderId="9" xfId="89" applyFont="1" applyFill="1" applyBorder="1" applyAlignment="1">
      <alignment horizontal="center" vertical="center" wrapText="1"/>
      <protection/>
    </xf>
    <xf numFmtId="0" fontId="2" fillId="8" borderId="11" xfId="89" applyFont="1" applyFill="1" applyBorder="1" applyAlignment="1">
      <alignment horizontal="center" vertical="center" wrapText="1"/>
      <protection/>
    </xf>
    <xf numFmtId="0" fontId="2" fillId="8" borderId="9" xfId="89" applyNumberFormat="1" applyFont="1" applyFill="1" applyBorder="1" applyAlignment="1" applyProtection="1">
      <alignment horizontal="center" vertical="center" wrapText="1"/>
      <protection/>
    </xf>
    <xf numFmtId="0" fontId="2" fillId="8" borderId="10" xfId="89" applyFont="1" applyFill="1" applyBorder="1" applyAlignment="1">
      <alignment horizontal="center" vertical="center" wrapText="1"/>
      <protection/>
    </xf>
    <xf numFmtId="49" fontId="2" fillId="18" borderId="9" xfId="89" applyNumberFormat="1" applyFont="1" applyFill="1" applyBorder="1" applyAlignment="1" applyProtection="1">
      <alignment horizontal="left" vertical="center" wrapText="1"/>
      <protection/>
    </xf>
    <xf numFmtId="49" fontId="2" fillId="0" borderId="15" xfId="89" applyNumberFormat="1" applyFont="1" applyFill="1" applyBorder="1" applyAlignment="1" applyProtection="1">
      <alignment horizontal="left" vertical="center" wrapText="1"/>
      <protection/>
    </xf>
    <xf numFmtId="181" fontId="2" fillId="0" borderId="9" xfId="89" applyNumberFormat="1" applyFont="1" applyFill="1" applyBorder="1" applyAlignment="1" applyProtection="1">
      <alignment horizontal="right" vertical="center" wrapText="1"/>
      <protection/>
    </xf>
    <xf numFmtId="181" fontId="2" fillId="0" borderId="15" xfId="89" applyNumberFormat="1" applyFont="1" applyFill="1" applyBorder="1" applyAlignment="1" applyProtection="1">
      <alignment horizontal="right" vertical="center" wrapText="1"/>
      <protection/>
    </xf>
    <xf numFmtId="0" fontId="2" fillId="0" borderId="0" xfId="89" applyFont="1" applyFill="1" applyAlignment="1">
      <alignment horizontal="centerContinuous" vertical="center"/>
      <protection/>
    </xf>
    <xf numFmtId="0" fontId="2" fillId="0" borderId="0" xfId="89"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20" xfId="89" applyNumberFormat="1" applyFont="1" applyFill="1" applyBorder="1" applyAlignment="1" applyProtection="1">
      <alignment horizontal="right" vertical="center" wrapText="1"/>
      <protection/>
    </xf>
    <xf numFmtId="0" fontId="2" fillId="8" borderId="13" xfId="89" applyFont="1" applyFill="1" applyBorder="1" applyAlignment="1">
      <alignment horizontal="center" vertical="center" wrapText="1"/>
      <protection/>
    </xf>
    <xf numFmtId="0" fontId="1" fillId="0" borderId="13" xfId="89" applyNumberFormat="1" applyFont="1" applyFill="1" applyBorder="1" applyAlignment="1" applyProtection="1">
      <alignment vertical="center"/>
      <protection/>
    </xf>
    <xf numFmtId="0" fontId="1" fillId="0" borderId="9" xfId="89" applyNumberFormat="1" applyFont="1" applyFill="1" applyBorder="1" applyAlignment="1" applyProtection="1">
      <alignment vertical="center"/>
      <protection/>
    </xf>
    <xf numFmtId="0" fontId="2" fillId="8" borderId="10" xfId="89" applyFont="1" applyFill="1" applyBorder="1" applyAlignment="1">
      <alignment horizontal="center" vertical="center"/>
      <protection/>
    </xf>
    <xf numFmtId="178" fontId="2" fillId="18" borderId="9" xfId="0" applyNumberFormat="1" applyFont="1" applyFill="1" applyBorder="1" applyAlignment="1" applyProtection="1">
      <alignment horizontal="right" vertical="center" wrapText="1"/>
      <protection/>
    </xf>
    <xf numFmtId="178" fontId="2" fillId="18" borderId="9" xfId="0" applyNumberFormat="1" applyFont="1" applyFill="1" applyBorder="1" applyAlignment="1">
      <alignment horizontal="right" vertical="center" wrapText="1"/>
    </xf>
    <xf numFmtId="0" fontId="2" fillId="0" borderId="9" xfId="93" applyFont="1" applyFill="1" applyBorder="1">
      <alignment vertical="center"/>
      <protection/>
    </xf>
    <xf numFmtId="178" fontId="2"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xf>
    <xf numFmtId="0" fontId="1" fillId="0" borderId="23" xfId="0" applyNumberFormat="1" applyFont="1" applyFill="1" applyBorder="1" applyAlignment="1" applyProtection="1">
      <alignment horizontal="left" vertical="center"/>
      <protection/>
    </xf>
  </cellXfs>
  <cellStyles count="82">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常规 8" xfId="37"/>
    <cellStyle name="标题 1" xfId="38"/>
    <cellStyle name="常规 9" xfId="39"/>
    <cellStyle name="标题 2" xfId="40"/>
    <cellStyle name="常规_E8AF75BCA17C4A7BA79F29CA83B6F5A7"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_01024199FB0E4AA990B5AE7002822FBB" xfId="56"/>
    <cellStyle name="20% - 强调文字颜色 1" xfId="57"/>
    <cellStyle name="40% - 强调文字颜色 1" xfId="58"/>
    <cellStyle name="20% - 强调文字颜色 2" xfId="59"/>
    <cellStyle name="40% - 强调文字颜色 2" xfId="60"/>
    <cellStyle name="千位分隔[0] 2" xfId="61"/>
    <cellStyle name="强调文字颜色 3" xfId="62"/>
    <cellStyle name="常规 3 2" xfId="63"/>
    <cellStyle name="千位分隔[0]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60% - 强调文字颜色 6" xfId="74"/>
    <cellStyle name="常规_EA9ADEE351EC4FBE8D6B10FECBD78F3B" xfId="75"/>
    <cellStyle name="常规 2" xfId="76"/>
    <cellStyle name="常规 3" xfId="77"/>
    <cellStyle name="常规 4" xfId="78"/>
    <cellStyle name="常规 5" xfId="79"/>
    <cellStyle name="常规 7" xfId="80"/>
    <cellStyle name="常规_0B6CD2B80CC44853A61EA0F3C70718A7" xfId="81"/>
    <cellStyle name="常规_16D242D3E8CA48A39E7BABAD4C2ADF34" xfId="82"/>
    <cellStyle name="常规_39487248717147F198562F069F2ADD01" xfId="83"/>
    <cellStyle name="常规_5E9FB8AE66E14E3CBF0A58F4E691094F" xfId="84"/>
    <cellStyle name="常规_76F45534EFC8460DA0F4824A8C8A34BC" xfId="85"/>
    <cellStyle name="常规_895BA4DC252E44F38DB6B1093505760C" xfId="86"/>
    <cellStyle name="常规_9BD24174709145A1A19E8F64762D88B5" xfId="87"/>
    <cellStyle name="常规_AB1B1E38243A4EE5BA45BBBA49A942B7" xfId="88"/>
    <cellStyle name="常规_F2C9F44EAE6D41698431DB70DDBCF964" xfId="89"/>
    <cellStyle name="常规_FA85956AF29D46888C80C611E9FB4855" xfId="90"/>
    <cellStyle name="常规_FDEBF98641054675A285ACB70D2F65A1" xfId="91"/>
    <cellStyle name="货币 3" xfId="92"/>
    <cellStyle name="常规_部门收支总表" xfId="93"/>
    <cellStyle name="常规_工资福利" xfId="94"/>
    <cellStyle name="货币 2"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J29"/>
  <sheetViews>
    <sheetView showGridLines="0" showZeros="0" zoomScale="115" zoomScaleNormal="115" workbookViewId="0" topLeftCell="A1">
      <selection activeCell="A33" sqref="A33"/>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358"/>
      <c r="B1" s="359"/>
      <c r="C1" s="359"/>
      <c r="D1" s="359"/>
      <c r="E1" s="359"/>
      <c r="H1" s="508" t="s">
        <v>0</v>
      </c>
    </row>
    <row r="2" spans="1:8" ht="20.25" customHeight="1">
      <c r="A2" s="361" t="s">
        <v>1</v>
      </c>
      <c r="B2" s="361"/>
      <c r="C2" s="361"/>
      <c r="D2" s="361"/>
      <c r="E2" s="361"/>
      <c r="F2" s="361"/>
      <c r="G2" s="361"/>
      <c r="H2" s="361"/>
    </row>
    <row r="3" spans="1:8" ht="16.5" customHeight="1">
      <c r="A3" s="362"/>
      <c r="B3" s="362"/>
      <c r="C3" s="362"/>
      <c r="D3" s="363"/>
      <c r="E3" s="363"/>
      <c r="H3" s="364" t="s">
        <v>2</v>
      </c>
    </row>
    <row r="4" spans="1:8" ht="16.5" customHeight="1">
      <c r="A4" s="365" t="s">
        <v>3</v>
      </c>
      <c r="B4" s="365"/>
      <c r="C4" s="367" t="s">
        <v>4</v>
      </c>
      <c r="D4" s="367"/>
      <c r="E4" s="367"/>
      <c r="F4" s="367"/>
      <c r="G4" s="367"/>
      <c r="H4" s="367"/>
    </row>
    <row r="5" spans="1:8" ht="15" customHeight="1">
      <c r="A5" s="366" t="s">
        <v>5</v>
      </c>
      <c r="B5" s="366" t="s">
        <v>6</v>
      </c>
      <c r="C5" s="367" t="s">
        <v>7</v>
      </c>
      <c r="D5" s="366" t="s">
        <v>6</v>
      </c>
      <c r="E5" s="367" t="s">
        <v>8</v>
      </c>
      <c r="F5" s="366" t="s">
        <v>6</v>
      </c>
      <c r="G5" s="367" t="s">
        <v>9</v>
      </c>
      <c r="H5" s="366" t="s">
        <v>6</v>
      </c>
    </row>
    <row r="6" spans="1:10" s="26" customFormat="1" ht="15" customHeight="1">
      <c r="A6" s="368" t="s">
        <v>10</v>
      </c>
      <c r="B6" s="369">
        <v>1558.6799999999998</v>
      </c>
      <c r="C6" s="368" t="s">
        <v>11</v>
      </c>
      <c r="D6" s="369">
        <v>1558.6799999999998</v>
      </c>
      <c r="E6" s="368" t="s">
        <v>12</v>
      </c>
      <c r="F6" s="369">
        <v>1558.6799999999998</v>
      </c>
      <c r="G6" s="371" t="s">
        <v>13</v>
      </c>
      <c r="H6" s="514">
        <v>903.72</v>
      </c>
      <c r="J6" s="413"/>
    </row>
    <row r="7" spans="1:10" s="26" customFormat="1" ht="15" customHeight="1">
      <c r="A7" s="368" t="s">
        <v>14</v>
      </c>
      <c r="B7" s="369">
        <v>1558.6799999999998</v>
      </c>
      <c r="C7" s="371" t="s">
        <v>15</v>
      </c>
      <c r="D7" s="372"/>
      <c r="E7" s="368" t="s">
        <v>16</v>
      </c>
      <c r="F7" s="514">
        <f>'部门支出总表（分类）'!H8</f>
        <v>903.72</v>
      </c>
      <c r="G7" s="371" t="s">
        <v>17</v>
      </c>
      <c r="H7" s="514">
        <v>468.85999999999996</v>
      </c>
      <c r="J7" s="413"/>
    </row>
    <row r="8" spans="1:8" s="26" customFormat="1" ht="15" customHeight="1">
      <c r="A8" s="368" t="s">
        <v>18</v>
      </c>
      <c r="B8" s="372"/>
      <c r="C8" s="368" t="s">
        <v>19</v>
      </c>
      <c r="D8" s="372"/>
      <c r="E8" s="368" t="s">
        <v>20</v>
      </c>
      <c r="F8" s="514">
        <f>'支出分类(政府预算)'!H7</f>
        <v>468.85999999999996</v>
      </c>
      <c r="G8" s="371" t="s">
        <v>21</v>
      </c>
      <c r="H8" s="515"/>
    </row>
    <row r="9" spans="1:8" s="26" customFormat="1" ht="15" customHeight="1">
      <c r="A9" s="368" t="s">
        <v>22</v>
      </c>
      <c r="B9" s="372"/>
      <c r="C9" s="368" t="s">
        <v>23</v>
      </c>
      <c r="D9" s="372"/>
      <c r="E9" s="368" t="s">
        <v>24</v>
      </c>
      <c r="F9" s="514">
        <f>'支出分类(政府预算)'!O7</f>
        <v>186.1</v>
      </c>
      <c r="G9" s="371" t="s">
        <v>25</v>
      </c>
      <c r="H9" s="515"/>
    </row>
    <row r="10" spans="1:8" s="26" customFormat="1" ht="15" customHeight="1">
      <c r="A10" s="368" t="s">
        <v>26</v>
      </c>
      <c r="B10" s="372"/>
      <c r="C10" s="368" t="s">
        <v>27</v>
      </c>
      <c r="D10" s="372"/>
      <c r="E10" s="368" t="s">
        <v>28</v>
      </c>
      <c r="F10" s="372"/>
      <c r="G10" s="371" t="s">
        <v>29</v>
      </c>
      <c r="H10" s="515"/>
    </row>
    <row r="11" spans="1:8" s="26" customFormat="1" ht="15" customHeight="1">
      <c r="A11" s="368" t="s">
        <v>30</v>
      </c>
      <c r="B11" s="372"/>
      <c r="C11" s="368" t="s">
        <v>31</v>
      </c>
      <c r="D11" s="372"/>
      <c r="E11" s="516" t="s">
        <v>32</v>
      </c>
      <c r="F11" s="372"/>
      <c r="G11" s="371" t="s">
        <v>33</v>
      </c>
      <c r="H11" s="515"/>
    </row>
    <row r="12" spans="1:8" s="26" customFormat="1" ht="15" customHeight="1">
      <c r="A12" s="368" t="s">
        <v>34</v>
      </c>
      <c r="B12" s="372"/>
      <c r="C12" s="368" t="s">
        <v>35</v>
      </c>
      <c r="D12" s="372"/>
      <c r="E12" s="516" t="s">
        <v>36</v>
      </c>
      <c r="F12" s="372"/>
      <c r="G12" s="371" t="s">
        <v>37</v>
      </c>
      <c r="H12" s="515"/>
    </row>
    <row r="13" spans="1:8" s="26" customFormat="1" ht="15" customHeight="1">
      <c r="A13" s="368" t="s">
        <v>38</v>
      </c>
      <c r="B13" s="372"/>
      <c r="C13" s="368" t="s">
        <v>39</v>
      </c>
      <c r="D13" s="372"/>
      <c r="E13" s="516" t="s">
        <v>40</v>
      </c>
      <c r="F13" s="372"/>
      <c r="G13" s="371" t="s">
        <v>41</v>
      </c>
      <c r="H13" s="515"/>
    </row>
    <row r="14" spans="1:8" s="26" customFormat="1" ht="15" customHeight="1">
      <c r="A14" s="368" t="s">
        <v>42</v>
      </c>
      <c r="B14" s="372"/>
      <c r="C14" s="368" t="s">
        <v>43</v>
      </c>
      <c r="D14" s="372"/>
      <c r="E14" s="516" t="s">
        <v>44</v>
      </c>
      <c r="F14" s="372"/>
      <c r="G14" s="371" t="s">
        <v>45</v>
      </c>
      <c r="H14" s="514">
        <v>186.1</v>
      </c>
    </row>
    <row r="15" spans="1:8" s="26" customFormat="1" ht="15" customHeight="1">
      <c r="A15" s="368"/>
      <c r="B15" s="372"/>
      <c r="C15" s="368" t="s">
        <v>46</v>
      </c>
      <c r="D15" s="372"/>
      <c r="E15" s="516" t="s">
        <v>47</v>
      </c>
      <c r="F15" s="372"/>
      <c r="G15" s="371" t="s">
        <v>48</v>
      </c>
      <c r="H15" s="515"/>
    </row>
    <row r="16" spans="1:8" s="26" customFormat="1" ht="15" customHeight="1">
      <c r="A16" s="373"/>
      <c r="B16" s="372"/>
      <c r="C16" s="368" t="s">
        <v>49</v>
      </c>
      <c r="D16" s="372"/>
      <c r="E16" s="516" t="s">
        <v>50</v>
      </c>
      <c r="F16" s="372"/>
      <c r="G16" s="371" t="s">
        <v>51</v>
      </c>
      <c r="H16" s="515"/>
    </row>
    <row r="17" spans="1:8" s="26" customFormat="1" ht="15" customHeight="1">
      <c r="A17" s="368"/>
      <c r="B17" s="372"/>
      <c r="C17" s="368" t="s">
        <v>52</v>
      </c>
      <c r="D17" s="372"/>
      <c r="E17" s="516" t="s">
        <v>53</v>
      </c>
      <c r="F17" s="372"/>
      <c r="G17" s="371" t="s">
        <v>54</v>
      </c>
      <c r="H17" s="515"/>
    </row>
    <row r="18" spans="1:8" s="26" customFormat="1" ht="15" customHeight="1">
      <c r="A18" s="368"/>
      <c r="B18" s="372"/>
      <c r="C18" s="374" t="s">
        <v>55</v>
      </c>
      <c r="D18" s="372"/>
      <c r="E18" s="368" t="s">
        <v>56</v>
      </c>
      <c r="F18" s="372"/>
      <c r="G18" s="371" t="s">
        <v>57</v>
      </c>
      <c r="H18" s="515"/>
    </row>
    <row r="19" spans="1:8" s="26" customFormat="1" ht="15" customHeight="1">
      <c r="A19" s="373"/>
      <c r="B19" s="372"/>
      <c r="C19" s="374" t="s">
        <v>58</v>
      </c>
      <c r="D19" s="372"/>
      <c r="E19" s="368" t="s">
        <v>59</v>
      </c>
      <c r="F19" s="372"/>
      <c r="G19" s="371" t="s">
        <v>60</v>
      </c>
      <c r="H19" s="515"/>
    </row>
    <row r="20" spans="1:8" s="26" customFormat="1" ht="15" customHeight="1">
      <c r="A20" s="373"/>
      <c r="B20" s="372"/>
      <c r="C20" s="374" t="s">
        <v>61</v>
      </c>
      <c r="D20" s="372"/>
      <c r="E20" s="368" t="s">
        <v>62</v>
      </c>
      <c r="F20" s="372"/>
      <c r="G20" s="371" t="s">
        <v>63</v>
      </c>
      <c r="H20" s="515"/>
    </row>
    <row r="21" spans="1:8" s="26" customFormat="1" ht="15" customHeight="1">
      <c r="A21" s="368"/>
      <c r="B21" s="372"/>
      <c r="C21" s="374" t="s">
        <v>64</v>
      </c>
      <c r="D21" s="372"/>
      <c r="E21" s="368"/>
      <c r="F21" s="372"/>
      <c r="G21" s="371"/>
      <c r="H21" s="517"/>
    </row>
    <row r="22" spans="1:8" s="26" customFormat="1" ht="15" customHeight="1">
      <c r="A22" s="368"/>
      <c r="B22" s="372"/>
      <c r="C22" s="374" t="s">
        <v>65</v>
      </c>
      <c r="D22" s="372"/>
      <c r="E22" s="368"/>
      <c r="F22" s="372"/>
      <c r="G22" s="371"/>
      <c r="H22" s="517"/>
    </row>
    <row r="23" spans="1:8" s="26" customFormat="1" ht="15" customHeight="1">
      <c r="A23" s="368"/>
      <c r="B23" s="372"/>
      <c r="C23" s="374" t="s">
        <v>66</v>
      </c>
      <c r="D23" s="372"/>
      <c r="E23" s="368"/>
      <c r="F23" s="372"/>
      <c r="G23" s="371"/>
      <c r="H23" s="517"/>
    </row>
    <row r="24" spans="1:8" s="26" customFormat="1" ht="15" customHeight="1">
      <c r="A24" s="368"/>
      <c r="B24" s="372"/>
      <c r="C24" s="374" t="s">
        <v>67</v>
      </c>
      <c r="D24" s="372"/>
      <c r="E24" s="368"/>
      <c r="F24" s="372"/>
      <c r="G24" s="371"/>
      <c r="H24" s="517"/>
    </row>
    <row r="25" spans="1:8" s="26" customFormat="1" ht="15" customHeight="1">
      <c r="A25" s="368"/>
      <c r="B25" s="372"/>
      <c r="C25" s="374" t="s">
        <v>68</v>
      </c>
      <c r="D25" s="372"/>
      <c r="E25" s="368"/>
      <c r="F25" s="372"/>
      <c r="G25" s="371"/>
      <c r="H25" s="517"/>
    </row>
    <row r="26" spans="1:8" s="26" customFormat="1" ht="15" customHeight="1">
      <c r="A26" s="375" t="s">
        <v>69</v>
      </c>
      <c r="B26" s="372">
        <f>B6</f>
        <v>1558.6799999999998</v>
      </c>
      <c r="C26" s="375" t="s">
        <v>70</v>
      </c>
      <c r="D26" s="372">
        <f>D6</f>
        <v>1558.6799999999998</v>
      </c>
      <c r="E26" s="375" t="s">
        <v>70</v>
      </c>
      <c r="F26" s="372">
        <f>F6</f>
        <v>1558.6799999999998</v>
      </c>
      <c r="G26" s="518" t="s">
        <v>71</v>
      </c>
      <c r="H26" s="372">
        <f>F6</f>
        <v>1558.6799999999998</v>
      </c>
    </row>
    <row r="27" spans="1:8" s="26" customFormat="1" ht="15" customHeight="1">
      <c r="A27" s="368" t="s">
        <v>72</v>
      </c>
      <c r="B27" s="372"/>
      <c r="C27" s="368"/>
      <c r="D27" s="372"/>
      <c r="E27" s="368"/>
      <c r="F27" s="372"/>
      <c r="G27" s="518"/>
      <c r="H27" s="517"/>
    </row>
    <row r="28" spans="1:8" s="26" customFormat="1" ht="13.5" customHeight="1">
      <c r="A28" s="375" t="s">
        <v>73</v>
      </c>
      <c r="B28" s="369"/>
      <c r="C28" s="375" t="s">
        <v>74</v>
      </c>
      <c r="D28" s="369"/>
      <c r="E28" s="375" t="s">
        <v>74</v>
      </c>
      <c r="F28" s="369"/>
      <c r="G28" s="518" t="s">
        <v>74</v>
      </c>
      <c r="H28" s="517"/>
    </row>
    <row r="29" spans="1:6" ht="14.25" customHeight="1">
      <c r="A29" s="519"/>
      <c r="B29" s="519"/>
      <c r="C29" s="519"/>
      <c r="D29" s="519"/>
      <c r="E29" s="519"/>
      <c r="F29" s="519"/>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IR26"/>
  <sheetViews>
    <sheetView showGridLines="0" showZeros="0" workbookViewId="0" topLeftCell="A1">
      <selection activeCell="A8" sqref="A8:IV8"/>
    </sheetView>
  </sheetViews>
  <sheetFormatPr defaultColWidth="6.875" defaultRowHeight="22.5" customHeight="1"/>
  <cols>
    <col min="1" max="3" width="3.625" style="377" customWidth="1"/>
    <col min="4" max="4" width="11.125" style="377" customWidth="1"/>
    <col min="5" max="5" width="22.875" style="377" customWidth="1"/>
    <col min="6" max="6" width="12.125" style="377" customWidth="1"/>
    <col min="7" max="12" width="10.375" style="377" customWidth="1"/>
    <col min="13" max="246" width="6.75390625" style="377" customWidth="1"/>
    <col min="247" max="251" width="6.75390625" style="378" customWidth="1"/>
    <col min="252" max="252" width="6.875" style="379" customWidth="1"/>
    <col min="253" max="16384" width="6.875" style="379" customWidth="1"/>
  </cols>
  <sheetData>
    <row r="1" spans="12:252" ht="22.5" customHeight="1">
      <c r="L1" s="377" t="s">
        <v>201</v>
      </c>
      <c r="IR1"/>
    </row>
    <row r="2" spans="1:252" ht="22.5" customHeight="1">
      <c r="A2" s="380" t="s">
        <v>202</v>
      </c>
      <c r="B2" s="380"/>
      <c r="C2" s="380"/>
      <c r="D2" s="380"/>
      <c r="E2" s="380"/>
      <c r="F2" s="380"/>
      <c r="G2" s="380"/>
      <c r="H2" s="380"/>
      <c r="I2" s="380"/>
      <c r="J2" s="380"/>
      <c r="K2" s="380"/>
      <c r="L2" s="380"/>
      <c r="IR2"/>
    </row>
    <row r="3" spans="11:252" ht="22.5" customHeight="1">
      <c r="K3" s="388" t="s">
        <v>77</v>
      </c>
      <c r="L3" s="388"/>
      <c r="IR3"/>
    </row>
    <row r="4" spans="1:252" ht="22.5" customHeight="1">
      <c r="A4" s="381" t="s">
        <v>97</v>
      </c>
      <c r="B4" s="381"/>
      <c r="C4" s="382"/>
      <c r="D4" s="383" t="s">
        <v>127</v>
      </c>
      <c r="E4" s="384" t="s">
        <v>98</v>
      </c>
      <c r="F4" s="383" t="s">
        <v>169</v>
      </c>
      <c r="G4" s="385" t="s">
        <v>203</v>
      </c>
      <c r="H4" s="383" t="s">
        <v>204</v>
      </c>
      <c r="I4" s="383" t="s">
        <v>205</v>
      </c>
      <c r="J4" s="383" t="s">
        <v>206</v>
      </c>
      <c r="K4" s="383" t="s">
        <v>207</v>
      </c>
      <c r="L4" s="383" t="s">
        <v>189</v>
      </c>
      <c r="IR4"/>
    </row>
    <row r="5" spans="1:252" ht="18" customHeight="1">
      <c r="A5" s="383" t="s">
        <v>100</v>
      </c>
      <c r="B5" s="386" t="s">
        <v>101</v>
      </c>
      <c r="C5" s="384" t="s">
        <v>102</v>
      </c>
      <c r="D5" s="383"/>
      <c r="E5" s="384"/>
      <c r="F5" s="383"/>
      <c r="G5" s="385"/>
      <c r="H5" s="383"/>
      <c r="I5" s="383"/>
      <c r="J5" s="383"/>
      <c r="K5" s="383"/>
      <c r="L5" s="383"/>
      <c r="IR5"/>
    </row>
    <row r="6" spans="1:252" ht="18" customHeight="1">
      <c r="A6" s="383"/>
      <c r="B6" s="386"/>
      <c r="C6" s="384"/>
      <c r="D6" s="383"/>
      <c r="E6" s="384"/>
      <c r="F6" s="383"/>
      <c r="G6" s="385"/>
      <c r="H6" s="383"/>
      <c r="I6" s="383"/>
      <c r="J6" s="383"/>
      <c r="K6" s="383"/>
      <c r="L6" s="383"/>
      <c r="IR6"/>
    </row>
    <row r="7" spans="1:252" ht="22.5" customHeight="1">
      <c r="A7" s="387" t="s">
        <v>92</v>
      </c>
      <c r="B7" s="387" t="s">
        <v>92</v>
      </c>
      <c r="C7" s="387" t="s">
        <v>92</v>
      </c>
      <c r="D7" s="387" t="s">
        <v>92</v>
      </c>
      <c r="E7" s="387" t="s">
        <v>92</v>
      </c>
      <c r="F7" s="387">
        <v>1</v>
      </c>
      <c r="G7" s="387">
        <v>2</v>
      </c>
      <c r="H7" s="387">
        <v>3</v>
      </c>
      <c r="I7" s="387">
        <v>4</v>
      </c>
      <c r="J7" s="387">
        <v>5</v>
      </c>
      <c r="K7" s="387">
        <v>6</v>
      </c>
      <c r="L7" s="387">
        <v>7</v>
      </c>
      <c r="M7" s="263"/>
      <c r="N7" s="389"/>
      <c r="IR7"/>
    </row>
    <row r="8" spans="1:252" s="248" customFormat="1" ht="23.25" customHeight="1">
      <c r="A8" s="258" t="s">
        <v>103</v>
      </c>
      <c r="B8" s="258" t="s">
        <v>104</v>
      </c>
      <c r="C8" s="259" t="s">
        <v>105</v>
      </c>
      <c r="D8" s="260" t="s">
        <v>93</v>
      </c>
      <c r="E8" s="261" t="s">
        <v>94</v>
      </c>
      <c r="F8" s="247">
        <f>SUM(G8:L8)</f>
        <v>186.1</v>
      </c>
      <c r="G8" s="247">
        <v>88.1</v>
      </c>
      <c r="H8" s="245">
        <v>88</v>
      </c>
      <c r="I8" s="247"/>
      <c r="J8" s="247"/>
      <c r="K8" s="247"/>
      <c r="L8" s="245">
        <v>10</v>
      </c>
      <c r="M8" s="263"/>
      <c r="N8" s="264"/>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6"/>
      <c r="IN8" s="266"/>
      <c r="IO8" s="266"/>
      <c r="IP8" s="266"/>
      <c r="IQ8" s="266"/>
      <c r="IR8" s="26"/>
    </row>
    <row r="9" spans="1:252" ht="27.75" customHeight="1">
      <c r="A9" s="263"/>
      <c r="B9" s="263"/>
      <c r="C9" s="263"/>
      <c r="D9" s="263"/>
      <c r="E9" s="263"/>
      <c r="F9" s="263"/>
      <c r="G9" s="263"/>
      <c r="H9" s="263"/>
      <c r="I9" s="263"/>
      <c r="J9" s="263"/>
      <c r="K9" s="263"/>
      <c r="L9" s="263"/>
      <c r="M9" s="263"/>
      <c r="IR9"/>
    </row>
    <row r="10" spans="1:252" ht="22.5" customHeight="1">
      <c r="A10" s="263"/>
      <c r="B10" s="263"/>
      <c r="C10" s="263"/>
      <c r="D10" s="263"/>
      <c r="E10" s="263"/>
      <c r="F10" s="263"/>
      <c r="H10" s="263"/>
      <c r="I10" s="263"/>
      <c r="J10" s="263"/>
      <c r="K10" s="263"/>
      <c r="L10" s="263"/>
      <c r="M10" s="264"/>
      <c r="IR10"/>
    </row>
    <row r="11" spans="1:252" ht="22.5" customHeight="1">
      <c r="A11" s="263"/>
      <c r="B11" s="263"/>
      <c r="C11" s="263"/>
      <c r="D11" s="263"/>
      <c r="E11" s="263"/>
      <c r="F11" s="263"/>
      <c r="H11" s="263"/>
      <c r="I11" s="263"/>
      <c r="J11" s="263"/>
      <c r="K11" s="263"/>
      <c r="L11" s="263"/>
      <c r="M11" s="389"/>
      <c r="IR11"/>
    </row>
    <row r="12" spans="1:252" ht="22.5" customHeight="1">
      <c r="A12" s="263"/>
      <c r="B12" s="263"/>
      <c r="C12" s="263"/>
      <c r="D12" s="263"/>
      <c r="E12" s="263"/>
      <c r="F12" s="263"/>
      <c r="H12" s="263"/>
      <c r="I12" s="263"/>
      <c r="J12" s="263"/>
      <c r="K12" s="263"/>
      <c r="L12" s="263"/>
      <c r="M12" s="389"/>
      <c r="IR12"/>
    </row>
    <row r="13" spans="1:252" ht="22.5" customHeight="1">
      <c r="A13" s="263"/>
      <c r="E13" s="263"/>
      <c r="F13" s="263"/>
      <c r="H13" s="263"/>
      <c r="I13" s="263"/>
      <c r="J13" s="263"/>
      <c r="K13" s="263"/>
      <c r="L13" s="263"/>
      <c r="M13" s="389"/>
      <c r="IR13"/>
    </row>
    <row r="14" spans="1:252" ht="22.5" customHeight="1">
      <c r="A14" s="263"/>
      <c r="H14" s="263"/>
      <c r="I14" s="263"/>
      <c r="J14" s="263"/>
      <c r="K14" s="263"/>
      <c r="L14" s="263"/>
      <c r="M14" s="389"/>
      <c r="IR14"/>
    </row>
    <row r="15" spans="8:252" ht="22.5" customHeight="1">
      <c r="H15" s="263"/>
      <c r="I15" s="263"/>
      <c r="J15" s="263"/>
      <c r="K15" s="263"/>
      <c r="L15" s="263"/>
      <c r="M15" s="389"/>
      <c r="IR15"/>
    </row>
    <row r="16" spans="8:252" ht="22.5" customHeight="1">
      <c r="H16" s="263"/>
      <c r="I16" s="263"/>
      <c r="J16" s="263"/>
      <c r="K16" s="263"/>
      <c r="M16" s="389"/>
      <c r="IR16"/>
    </row>
    <row r="17" spans="1:252" ht="22.5" customHeight="1">
      <c r="A17"/>
      <c r="B17"/>
      <c r="C17"/>
      <c r="D17"/>
      <c r="E17"/>
      <c r="F17"/>
      <c r="G17"/>
      <c r="H17" s="263"/>
      <c r="M17" s="389"/>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spans="1:252" ht="22.5" customHeight="1">
      <c r="A18"/>
      <c r="B18"/>
      <c r="C18"/>
      <c r="D18"/>
      <c r="E18"/>
      <c r="F18"/>
      <c r="G18"/>
      <c r="M18" s="389"/>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22.5" customHeight="1">
      <c r="A19"/>
      <c r="B19"/>
      <c r="C19"/>
      <c r="D19"/>
      <c r="E19"/>
      <c r="F19"/>
      <c r="G19"/>
      <c r="M19" s="38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22.5" customHeight="1">
      <c r="A20"/>
      <c r="B20"/>
      <c r="C20"/>
      <c r="D20"/>
      <c r="E20"/>
      <c r="F20"/>
      <c r="G20"/>
      <c r="M20" s="389"/>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22.5" customHeight="1">
      <c r="A21"/>
      <c r="B21"/>
      <c r="C21"/>
      <c r="D21"/>
      <c r="E21"/>
      <c r="F21"/>
      <c r="G21"/>
      <c r="M21" s="389"/>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389"/>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389"/>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389"/>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389"/>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389"/>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K7"/>
  <sheetViews>
    <sheetView showGridLines="0" showZeros="0" workbookViewId="0" topLeftCell="A1">
      <selection activeCell="A7" sqref="A7:IV7"/>
    </sheetView>
  </sheetViews>
  <sheetFormatPr defaultColWidth="9.00390625" defaultRowHeight="14.25"/>
  <cols>
    <col min="1" max="3" width="5.875" style="0" customWidth="1"/>
    <col min="5" max="5" width="14.875" style="0" customWidth="1"/>
    <col min="6" max="6" width="10.375" style="0" customWidth="1"/>
  </cols>
  <sheetData>
    <row r="1" ht="14.25" customHeight="1">
      <c r="K1" t="s">
        <v>208</v>
      </c>
    </row>
    <row r="2" spans="1:11" ht="27" customHeight="1">
      <c r="A2" s="79" t="s">
        <v>209</v>
      </c>
      <c r="B2" s="79"/>
      <c r="C2" s="79"/>
      <c r="D2" s="79"/>
      <c r="E2" s="79"/>
      <c r="F2" s="79"/>
      <c r="G2" s="79"/>
      <c r="H2" s="79"/>
      <c r="I2" s="79"/>
      <c r="J2" s="79"/>
      <c r="K2" s="79"/>
    </row>
    <row r="3" spans="10:11" ht="14.25" customHeight="1">
      <c r="J3" s="246" t="s">
        <v>77</v>
      </c>
      <c r="K3" s="246"/>
    </row>
    <row r="4" spans="1:11" ht="33" customHeight="1">
      <c r="A4" s="243" t="s">
        <v>97</v>
      </c>
      <c r="B4" s="243"/>
      <c r="C4" s="243"/>
      <c r="D4" s="84" t="s">
        <v>192</v>
      </c>
      <c r="E4" s="84" t="s">
        <v>128</v>
      </c>
      <c r="F4" s="84" t="s">
        <v>117</v>
      </c>
      <c r="G4" s="84"/>
      <c r="H4" s="84"/>
      <c r="I4" s="84"/>
      <c r="J4" s="84"/>
      <c r="K4" s="84"/>
    </row>
    <row r="5" spans="1:11" ht="14.25" customHeight="1">
      <c r="A5" s="84" t="s">
        <v>100</v>
      </c>
      <c r="B5" s="84" t="s">
        <v>101</v>
      </c>
      <c r="C5" s="84" t="s">
        <v>102</v>
      </c>
      <c r="D5" s="84"/>
      <c r="E5" s="84"/>
      <c r="F5" s="84" t="s">
        <v>89</v>
      </c>
      <c r="G5" s="84" t="s">
        <v>210</v>
      </c>
      <c r="H5" s="84" t="s">
        <v>207</v>
      </c>
      <c r="I5" s="84" t="s">
        <v>211</v>
      </c>
      <c r="J5" s="84" t="s">
        <v>212</v>
      </c>
      <c r="K5" s="84" t="s">
        <v>213</v>
      </c>
    </row>
    <row r="6" spans="1:11" ht="32.25" customHeight="1">
      <c r="A6" s="84"/>
      <c r="B6" s="84"/>
      <c r="C6" s="84"/>
      <c r="D6" s="84"/>
      <c r="E6" s="84"/>
      <c r="F6" s="84"/>
      <c r="G6" s="84"/>
      <c r="H6" s="84"/>
      <c r="I6" s="84"/>
      <c r="J6" s="84"/>
      <c r="K6" s="84"/>
    </row>
    <row r="7" spans="1:11" s="26" customFormat="1" ht="24.75" customHeight="1">
      <c r="A7" s="87" t="s">
        <v>103</v>
      </c>
      <c r="B7" s="87" t="s">
        <v>104</v>
      </c>
      <c r="C7" s="87" t="s">
        <v>105</v>
      </c>
      <c r="D7" s="88" t="s">
        <v>93</v>
      </c>
      <c r="E7" s="89" t="s">
        <v>200</v>
      </c>
      <c r="F7" s="244">
        <f>SUM(G7:K7)</f>
        <v>186.1</v>
      </c>
      <c r="G7" s="245">
        <v>10</v>
      </c>
      <c r="H7" s="244"/>
      <c r="I7" s="244"/>
      <c r="J7" s="247">
        <v>88.1</v>
      </c>
      <c r="K7" s="245">
        <v>88</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E6" sqref="E6"/>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358"/>
      <c r="B1" s="359"/>
      <c r="C1" s="359"/>
      <c r="D1" s="359"/>
      <c r="E1" s="359"/>
      <c r="F1" s="360" t="s">
        <v>214</v>
      </c>
    </row>
    <row r="2" spans="1:6" ht="24" customHeight="1">
      <c r="A2" s="361" t="s">
        <v>215</v>
      </c>
      <c r="B2" s="361"/>
      <c r="C2" s="361"/>
      <c r="D2" s="361"/>
      <c r="E2" s="361"/>
      <c r="F2" s="361"/>
    </row>
    <row r="3" spans="1:6" ht="14.25" customHeight="1">
      <c r="A3" s="362"/>
      <c r="B3" s="362"/>
      <c r="C3" s="362"/>
      <c r="D3" s="363"/>
      <c r="E3" s="363"/>
      <c r="F3" s="364" t="s">
        <v>2</v>
      </c>
    </row>
    <row r="4" spans="1:6" ht="17.25" customHeight="1">
      <c r="A4" s="365" t="s">
        <v>3</v>
      </c>
      <c r="B4" s="365"/>
      <c r="C4" s="365" t="s">
        <v>4</v>
      </c>
      <c r="D4" s="365"/>
      <c r="E4" s="365"/>
      <c r="F4" s="365"/>
    </row>
    <row r="5" spans="1:6" ht="17.25" customHeight="1">
      <c r="A5" s="366" t="s">
        <v>5</v>
      </c>
      <c r="B5" s="366" t="s">
        <v>6</v>
      </c>
      <c r="C5" s="367" t="s">
        <v>5</v>
      </c>
      <c r="D5" s="366" t="s">
        <v>80</v>
      </c>
      <c r="E5" s="367" t="s">
        <v>216</v>
      </c>
      <c r="F5" s="366" t="s">
        <v>217</v>
      </c>
    </row>
    <row r="6" spans="1:6" s="26" customFormat="1" ht="15" customHeight="1">
      <c r="A6" s="368" t="s">
        <v>218</v>
      </c>
      <c r="B6" s="369">
        <v>1558.6799999999998</v>
      </c>
      <c r="C6" s="368" t="s">
        <v>11</v>
      </c>
      <c r="D6" s="369">
        <v>1558.6799999999998</v>
      </c>
      <c r="E6" s="369">
        <v>1558.6799999999998</v>
      </c>
      <c r="F6" s="370"/>
    </row>
    <row r="7" spans="1:6" s="26" customFormat="1" ht="15" customHeight="1">
      <c r="A7" s="368" t="s">
        <v>219</v>
      </c>
      <c r="B7" s="369">
        <v>1558.6799999999998</v>
      </c>
      <c r="C7" s="371" t="s">
        <v>15</v>
      </c>
      <c r="D7" s="370"/>
      <c r="E7" s="370"/>
      <c r="F7" s="370"/>
    </row>
    <row r="8" spans="1:6" s="26" customFormat="1" ht="15" customHeight="1">
      <c r="A8" s="368" t="s">
        <v>18</v>
      </c>
      <c r="B8" s="372"/>
      <c r="C8" s="368" t="s">
        <v>19</v>
      </c>
      <c r="D8" s="370"/>
      <c r="E8" s="370"/>
      <c r="F8" s="370"/>
    </row>
    <row r="9" spans="1:6" s="26" customFormat="1" ht="15" customHeight="1">
      <c r="A9" s="368" t="s">
        <v>220</v>
      </c>
      <c r="B9" s="372"/>
      <c r="C9" s="368" t="s">
        <v>23</v>
      </c>
      <c r="D9" s="370"/>
      <c r="E9" s="370"/>
      <c r="F9" s="370"/>
    </row>
    <row r="10" spans="1:6" s="26" customFormat="1" ht="15" customHeight="1">
      <c r="A10" s="368"/>
      <c r="B10" s="372"/>
      <c r="C10" s="368" t="s">
        <v>27</v>
      </c>
      <c r="D10" s="370"/>
      <c r="E10" s="370"/>
      <c r="F10" s="370"/>
    </row>
    <row r="11" spans="1:6" s="26" customFormat="1" ht="15" customHeight="1">
      <c r="A11" s="368"/>
      <c r="B11" s="372"/>
      <c r="C11" s="368" t="s">
        <v>31</v>
      </c>
      <c r="D11" s="370"/>
      <c r="E11" s="370"/>
      <c r="F11" s="370"/>
    </row>
    <row r="12" spans="1:6" s="26" customFormat="1" ht="15" customHeight="1">
      <c r="A12" s="368"/>
      <c r="B12" s="372"/>
      <c r="C12" s="368" t="s">
        <v>35</v>
      </c>
      <c r="D12" s="370"/>
      <c r="E12" s="370"/>
      <c r="F12" s="370"/>
    </row>
    <row r="13" spans="1:6" s="26" customFormat="1" ht="15" customHeight="1">
      <c r="A13" s="368"/>
      <c r="B13" s="372"/>
      <c r="C13" s="368" t="s">
        <v>39</v>
      </c>
      <c r="D13" s="370"/>
      <c r="E13" s="370"/>
      <c r="F13" s="370"/>
    </row>
    <row r="14" spans="1:6" s="26" customFormat="1" ht="15" customHeight="1">
      <c r="A14" s="373"/>
      <c r="B14" s="372"/>
      <c r="C14" s="368" t="s">
        <v>43</v>
      </c>
      <c r="D14" s="370"/>
      <c r="E14" s="370"/>
      <c r="F14" s="370"/>
    </row>
    <row r="15" spans="1:6" s="26" customFormat="1" ht="15" customHeight="1">
      <c r="A15" s="368"/>
      <c r="B15" s="372"/>
      <c r="C15" s="368" t="s">
        <v>46</v>
      </c>
      <c r="D15" s="370"/>
      <c r="E15" s="370"/>
      <c r="F15" s="370"/>
    </row>
    <row r="16" spans="1:6" s="26" customFormat="1" ht="15" customHeight="1">
      <c r="A16" s="368"/>
      <c r="B16" s="372"/>
      <c r="C16" s="368" t="s">
        <v>49</v>
      </c>
      <c r="D16" s="370"/>
      <c r="E16" s="370"/>
      <c r="F16" s="370"/>
    </row>
    <row r="17" spans="1:6" s="26" customFormat="1" ht="15" customHeight="1">
      <c r="A17" s="368"/>
      <c r="B17" s="372"/>
      <c r="C17" s="368" t="s">
        <v>52</v>
      </c>
      <c r="D17" s="370"/>
      <c r="E17" s="370"/>
      <c r="F17" s="370"/>
    </row>
    <row r="18" spans="1:6" s="26" customFormat="1" ht="15" customHeight="1">
      <c r="A18" s="368"/>
      <c r="B18" s="372"/>
      <c r="C18" s="374" t="s">
        <v>55</v>
      </c>
      <c r="D18" s="370"/>
      <c r="E18" s="370"/>
      <c r="F18" s="370"/>
    </row>
    <row r="19" spans="1:6" s="26" customFormat="1" ht="15" customHeight="1">
      <c r="A19" s="368"/>
      <c r="B19" s="372"/>
      <c r="C19" s="374" t="s">
        <v>58</v>
      </c>
      <c r="D19" s="370"/>
      <c r="E19" s="370"/>
      <c r="F19" s="370"/>
    </row>
    <row r="20" spans="1:6" s="26" customFormat="1" ht="15" customHeight="1">
      <c r="A20" s="368"/>
      <c r="B20" s="372"/>
      <c r="C20" s="374" t="s">
        <v>61</v>
      </c>
      <c r="D20" s="370"/>
      <c r="E20" s="370"/>
      <c r="F20" s="370"/>
    </row>
    <row r="21" spans="1:6" s="26" customFormat="1" ht="15" customHeight="1">
      <c r="A21" s="368"/>
      <c r="B21" s="372"/>
      <c r="C21" s="374" t="s">
        <v>64</v>
      </c>
      <c r="D21" s="370"/>
      <c r="E21" s="370"/>
      <c r="F21" s="370"/>
    </row>
    <row r="22" spans="1:6" s="26" customFormat="1" ht="15" customHeight="1">
      <c r="A22" s="368"/>
      <c r="B22" s="372"/>
      <c r="C22" s="374" t="s">
        <v>65</v>
      </c>
      <c r="D22" s="370"/>
      <c r="E22" s="370"/>
      <c r="F22" s="370"/>
    </row>
    <row r="23" spans="1:6" s="26" customFormat="1" ht="15" customHeight="1">
      <c r="A23" s="368"/>
      <c r="B23" s="372"/>
      <c r="C23" s="374" t="s">
        <v>66</v>
      </c>
      <c r="D23" s="370"/>
      <c r="E23" s="370"/>
      <c r="F23" s="370"/>
    </row>
    <row r="24" spans="1:6" s="26" customFormat="1" ht="15" customHeight="1">
      <c r="A24" s="368"/>
      <c r="B24" s="372"/>
      <c r="C24" s="374" t="s">
        <v>67</v>
      </c>
      <c r="D24" s="370"/>
      <c r="E24" s="370"/>
      <c r="F24" s="370"/>
    </row>
    <row r="25" spans="1:6" s="26" customFormat="1" ht="15" customHeight="1">
      <c r="A25" s="368"/>
      <c r="B25" s="372"/>
      <c r="C25" s="374" t="s">
        <v>68</v>
      </c>
      <c r="D25" s="370"/>
      <c r="E25" s="370"/>
      <c r="F25" s="370"/>
    </row>
    <row r="26" spans="1:6" s="26" customFormat="1" ht="15" customHeight="1">
      <c r="A26" s="375" t="s">
        <v>69</v>
      </c>
      <c r="B26" s="372"/>
      <c r="C26" s="375" t="s">
        <v>70</v>
      </c>
      <c r="D26" s="370"/>
      <c r="E26" s="370"/>
      <c r="F26" s="370"/>
    </row>
    <row r="27" spans="1:6" ht="14.25" customHeight="1">
      <c r="A27" s="376"/>
      <c r="B27" s="376"/>
      <c r="C27" s="376"/>
      <c r="D27" s="376"/>
      <c r="E27" s="376"/>
      <c r="F27" s="376"/>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R17"/>
  <sheetViews>
    <sheetView showGridLines="0" showZeros="0" workbookViewId="0" topLeftCell="A1">
      <selection activeCell="G8" sqref="G8:J8"/>
    </sheetView>
  </sheetViews>
  <sheetFormatPr defaultColWidth="6.875" defaultRowHeight="18.75" customHeight="1"/>
  <cols>
    <col min="1" max="1" width="5.375" style="321" customWidth="1"/>
    <col min="2" max="3" width="5.375" style="322" customWidth="1"/>
    <col min="4" max="4" width="7.625" style="323" customWidth="1"/>
    <col min="5" max="5" width="24.125" style="324" customWidth="1"/>
    <col min="6" max="13" width="8.625" style="325" customWidth="1"/>
    <col min="14" max="18" width="8.625" style="326" customWidth="1"/>
    <col min="19" max="19" width="8.625" style="327" customWidth="1"/>
    <col min="20" max="247" width="8.00390625" style="326" customWidth="1"/>
    <col min="248" max="252" width="6.875" style="327" customWidth="1"/>
    <col min="253" max="16384" width="6.875" style="327" customWidth="1"/>
  </cols>
  <sheetData>
    <row r="1" spans="1:252" ht="23.25" customHeight="1">
      <c r="A1" s="328"/>
      <c r="B1" s="328"/>
      <c r="C1" s="328"/>
      <c r="D1" s="328"/>
      <c r="E1" s="328"/>
      <c r="F1" s="328"/>
      <c r="G1" s="328"/>
      <c r="H1" s="328"/>
      <c r="I1" s="328"/>
      <c r="J1" s="328"/>
      <c r="K1" s="328"/>
      <c r="L1" s="328"/>
      <c r="M1" s="328"/>
      <c r="N1" s="328"/>
      <c r="O1" s="328"/>
      <c r="Q1" s="328"/>
      <c r="R1" s="328"/>
      <c r="S1" s="328" t="s">
        <v>221</v>
      </c>
      <c r="IN1"/>
      <c r="IO1"/>
      <c r="IP1"/>
      <c r="IQ1"/>
      <c r="IR1"/>
    </row>
    <row r="2" spans="1:252" ht="23.25" customHeight="1">
      <c r="A2" s="329" t="s">
        <v>222</v>
      </c>
      <c r="B2" s="329"/>
      <c r="C2" s="329"/>
      <c r="D2" s="329"/>
      <c r="E2" s="329"/>
      <c r="F2" s="329"/>
      <c r="G2" s="329"/>
      <c r="H2" s="329"/>
      <c r="I2" s="329"/>
      <c r="J2" s="329"/>
      <c r="K2" s="329"/>
      <c r="L2" s="329"/>
      <c r="M2" s="329"/>
      <c r="N2" s="329"/>
      <c r="O2" s="329"/>
      <c r="P2" s="329"/>
      <c r="Q2" s="329"/>
      <c r="R2" s="329"/>
      <c r="S2" s="329"/>
      <c r="IN2"/>
      <c r="IO2"/>
      <c r="IP2"/>
      <c r="IQ2"/>
      <c r="IR2"/>
    </row>
    <row r="3" spans="1:252" s="319" customFormat="1" ht="23.25" customHeight="1">
      <c r="A3" s="330"/>
      <c r="B3" s="331"/>
      <c r="C3" s="331"/>
      <c r="D3" s="328"/>
      <c r="E3" s="328"/>
      <c r="F3" s="328"/>
      <c r="G3" s="328"/>
      <c r="H3" s="328"/>
      <c r="I3" s="328"/>
      <c r="J3" s="328"/>
      <c r="K3" s="328"/>
      <c r="L3" s="328"/>
      <c r="M3" s="328"/>
      <c r="N3" s="328"/>
      <c r="O3" s="328"/>
      <c r="Q3" s="328"/>
      <c r="R3" s="328"/>
      <c r="S3" s="355" t="s">
        <v>77</v>
      </c>
      <c r="IN3"/>
      <c r="IO3"/>
      <c r="IP3"/>
      <c r="IQ3"/>
      <c r="IR3"/>
    </row>
    <row r="4" spans="1:252" s="319" customFormat="1" ht="23.25" customHeight="1">
      <c r="A4" s="332" t="s">
        <v>108</v>
      </c>
      <c r="B4" s="332"/>
      <c r="C4" s="332"/>
      <c r="D4" s="151" t="s">
        <v>78</v>
      </c>
      <c r="E4" s="151" t="s">
        <v>98</v>
      </c>
      <c r="F4" s="334" t="s">
        <v>223</v>
      </c>
      <c r="G4" s="333" t="s">
        <v>110</v>
      </c>
      <c r="H4" s="333"/>
      <c r="I4" s="333"/>
      <c r="J4" s="333"/>
      <c r="K4" s="333" t="s">
        <v>111</v>
      </c>
      <c r="L4" s="333"/>
      <c r="M4" s="333"/>
      <c r="N4" s="333"/>
      <c r="O4" s="333"/>
      <c r="P4" s="333"/>
      <c r="Q4" s="333"/>
      <c r="R4" s="333"/>
      <c r="S4" s="151" t="s">
        <v>114</v>
      </c>
      <c r="IN4"/>
      <c r="IO4"/>
      <c r="IP4"/>
      <c r="IQ4"/>
      <c r="IR4"/>
    </row>
    <row r="5" spans="1:252" s="319" customFormat="1" ht="23.25" customHeight="1">
      <c r="A5" s="151" t="s">
        <v>100</v>
      </c>
      <c r="B5" s="151" t="s">
        <v>101</v>
      </c>
      <c r="C5" s="334" t="s">
        <v>102</v>
      </c>
      <c r="D5" s="151"/>
      <c r="E5" s="151"/>
      <c r="F5" s="350"/>
      <c r="G5" s="151" t="s">
        <v>80</v>
      </c>
      <c r="H5" s="151" t="s">
        <v>115</v>
      </c>
      <c r="I5" s="151" t="s">
        <v>116</v>
      </c>
      <c r="J5" s="151" t="s">
        <v>117</v>
      </c>
      <c r="K5" s="151" t="s">
        <v>80</v>
      </c>
      <c r="L5" s="151" t="s">
        <v>118</v>
      </c>
      <c r="M5" s="151" t="s">
        <v>119</v>
      </c>
      <c r="N5" s="151" t="s">
        <v>120</v>
      </c>
      <c r="O5" s="151" t="s">
        <v>121</v>
      </c>
      <c r="P5" s="151" t="s">
        <v>122</v>
      </c>
      <c r="Q5" s="151" t="s">
        <v>123</v>
      </c>
      <c r="R5" s="151" t="s">
        <v>124</v>
      </c>
      <c r="S5" s="151"/>
      <c r="IN5"/>
      <c r="IO5"/>
      <c r="IP5"/>
      <c r="IQ5"/>
      <c r="IR5"/>
    </row>
    <row r="6" spans="1:252" ht="31.5" customHeight="1">
      <c r="A6" s="151"/>
      <c r="B6" s="151"/>
      <c r="C6" s="335"/>
      <c r="D6" s="151"/>
      <c r="E6" s="151"/>
      <c r="F6" s="335"/>
      <c r="G6" s="151"/>
      <c r="H6" s="151"/>
      <c r="I6" s="151"/>
      <c r="J6" s="151"/>
      <c r="K6" s="151"/>
      <c r="L6" s="151"/>
      <c r="M6" s="151"/>
      <c r="N6" s="151"/>
      <c r="O6" s="151"/>
      <c r="P6" s="151"/>
      <c r="Q6" s="151"/>
      <c r="R6" s="151"/>
      <c r="S6" s="151"/>
      <c r="IN6"/>
      <c r="IO6"/>
      <c r="IP6"/>
      <c r="IQ6"/>
      <c r="IR6"/>
    </row>
    <row r="7" spans="1:252" ht="23.25" customHeight="1">
      <c r="A7" s="336" t="s">
        <v>92</v>
      </c>
      <c r="B7" s="337" t="s">
        <v>92</v>
      </c>
      <c r="C7" s="337" t="s">
        <v>92</v>
      </c>
      <c r="D7" s="337" t="s">
        <v>92</v>
      </c>
      <c r="E7" s="337" t="s">
        <v>92</v>
      </c>
      <c r="F7" s="337">
        <v>1</v>
      </c>
      <c r="G7" s="337">
        <v>2</v>
      </c>
      <c r="H7" s="337">
        <v>3</v>
      </c>
      <c r="I7" s="336">
        <v>4</v>
      </c>
      <c r="J7" s="348">
        <v>5</v>
      </c>
      <c r="K7" s="353">
        <v>6</v>
      </c>
      <c r="L7" s="353">
        <v>7</v>
      </c>
      <c r="M7" s="353">
        <v>8</v>
      </c>
      <c r="N7" s="348">
        <v>9</v>
      </c>
      <c r="O7" s="348">
        <v>10</v>
      </c>
      <c r="P7" s="353">
        <v>11</v>
      </c>
      <c r="Q7" s="353">
        <v>12</v>
      </c>
      <c r="R7" s="353">
        <v>13</v>
      </c>
      <c r="S7" s="356">
        <v>14</v>
      </c>
      <c r="IN7"/>
      <c r="IO7"/>
      <c r="IP7"/>
      <c r="IQ7"/>
      <c r="IR7"/>
    </row>
    <row r="8" spans="1:24" s="94" customFormat="1" ht="24.75" customHeight="1">
      <c r="A8" s="105" t="s">
        <v>103</v>
      </c>
      <c r="B8" s="105" t="s">
        <v>104</v>
      </c>
      <c r="C8" s="351" t="s">
        <v>105</v>
      </c>
      <c r="D8" s="105" t="s">
        <v>93</v>
      </c>
      <c r="E8" s="107" t="s">
        <v>94</v>
      </c>
      <c r="F8" s="108">
        <f>G8</f>
        <v>1558.6799999999998</v>
      </c>
      <c r="G8" s="352">
        <f>SUM(H8:J8)</f>
        <v>1558.6799999999998</v>
      </c>
      <c r="H8" s="45">
        <f>'支出分类(政府预算)'!G7</f>
        <v>903.72</v>
      </c>
      <c r="I8" s="45">
        <f>'支出分类(政府预算)'!H7</f>
        <v>468.85999999999996</v>
      </c>
      <c r="J8" s="45">
        <f>'支出分类(政府预算)'!O7</f>
        <v>186.1</v>
      </c>
      <c r="K8" s="45"/>
      <c r="L8" s="45"/>
      <c r="M8" s="45"/>
      <c r="N8" s="108"/>
      <c r="O8" s="45"/>
      <c r="P8" s="45"/>
      <c r="Q8" s="45"/>
      <c r="R8" s="45"/>
      <c r="S8" s="117"/>
      <c r="T8" s="326"/>
      <c r="U8" s="326"/>
      <c r="V8" s="326"/>
      <c r="W8" s="326"/>
      <c r="X8" s="326"/>
    </row>
    <row r="9" spans="1:252" ht="29.25" customHeight="1">
      <c r="A9" s="343"/>
      <c r="B9" s="344"/>
      <c r="C9" s="344"/>
      <c r="D9" s="345"/>
      <c r="E9" s="346"/>
      <c r="F9" s="347"/>
      <c r="H9" s="347"/>
      <c r="I9" s="347"/>
      <c r="J9" s="347"/>
      <c r="K9" s="347"/>
      <c r="L9" s="347"/>
      <c r="M9" s="354"/>
      <c r="N9" s="349"/>
      <c r="O9" s="349"/>
      <c r="P9" s="349"/>
      <c r="Q9" s="349"/>
      <c r="R9" s="349"/>
      <c r="S9" s="357"/>
      <c r="IN9"/>
      <c r="IO9"/>
      <c r="IP9"/>
      <c r="IQ9"/>
      <c r="IR9"/>
    </row>
    <row r="10" spans="1:252" ht="18.75" customHeight="1">
      <c r="A10" s="343"/>
      <c r="B10" s="344"/>
      <c r="C10" s="344"/>
      <c r="D10" s="345"/>
      <c r="E10" s="346"/>
      <c r="F10" s="347"/>
      <c r="H10" s="347"/>
      <c r="I10" s="347"/>
      <c r="J10" s="347"/>
      <c r="K10" s="347"/>
      <c r="L10" s="347"/>
      <c r="M10" s="347"/>
      <c r="N10" s="349"/>
      <c r="O10" s="349"/>
      <c r="P10" s="349"/>
      <c r="Q10" s="349"/>
      <c r="R10" s="349"/>
      <c r="S10" s="357"/>
      <c r="IN10"/>
      <c r="IO10"/>
      <c r="IP10"/>
      <c r="IQ10"/>
      <c r="IR10"/>
    </row>
    <row r="11" spans="2:252" ht="18.75" customHeight="1">
      <c r="B11" s="344"/>
      <c r="C11" s="344"/>
      <c r="D11" s="345"/>
      <c r="E11" s="346"/>
      <c r="F11" s="347"/>
      <c r="H11" s="347"/>
      <c r="I11" s="347"/>
      <c r="J11" s="347"/>
      <c r="K11" s="347"/>
      <c r="L11" s="347"/>
      <c r="M11" s="347"/>
      <c r="N11" s="349"/>
      <c r="O11" s="349"/>
      <c r="P11" s="349"/>
      <c r="Q11" s="349"/>
      <c r="R11" s="349"/>
      <c r="S11" s="357"/>
      <c r="IN11"/>
      <c r="IO11"/>
      <c r="IP11"/>
      <c r="IQ11"/>
      <c r="IR11"/>
    </row>
    <row r="12" spans="4:252" ht="18.75" customHeight="1">
      <c r="D12" s="345"/>
      <c r="E12" s="346"/>
      <c r="F12" s="347"/>
      <c r="H12" s="347"/>
      <c r="I12" s="347"/>
      <c r="J12" s="347"/>
      <c r="K12" s="347"/>
      <c r="L12" s="347"/>
      <c r="M12" s="347"/>
      <c r="N12" s="349"/>
      <c r="O12" s="349"/>
      <c r="P12" s="349"/>
      <c r="Q12" s="349"/>
      <c r="R12" s="349"/>
      <c r="T12"/>
      <c r="U12"/>
      <c r="V12"/>
      <c r="W12"/>
      <c r="X12"/>
      <c r="IN12"/>
      <c r="IO12"/>
      <c r="IP12"/>
      <c r="IQ12"/>
      <c r="IR12"/>
    </row>
    <row r="13" spans="4:252" ht="18.75" customHeight="1">
      <c r="D13" s="345"/>
      <c r="E13" s="346"/>
      <c r="H13" s="347"/>
      <c r="I13" s="347"/>
      <c r="J13" s="347"/>
      <c r="K13" s="347"/>
      <c r="L13" s="347"/>
      <c r="M13" s="347"/>
      <c r="N13" s="349"/>
      <c r="O13" s="349"/>
      <c r="P13" s="349"/>
      <c r="Q13" s="349"/>
      <c r="R13" s="349"/>
      <c r="IN13"/>
      <c r="IO13"/>
      <c r="IP13"/>
      <c r="IQ13"/>
      <c r="IR13"/>
    </row>
    <row r="14" spans="4:252" ht="18.75" customHeight="1">
      <c r="D14" s="345"/>
      <c r="H14" s="347"/>
      <c r="I14" s="347"/>
      <c r="J14" s="347"/>
      <c r="K14" s="347"/>
      <c r="M14" s="347"/>
      <c r="N14" s="349"/>
      <c r="O14" s="349"/>
      <c r="P14" s="349"/>
      <c r="Q14" s="349"/>
      <c r="R14" s="349"/>
      <c r="IN14"/>
      <c r="IO14"/>
      <c r="IP14"/>
      <c r="IQ14"/>
      <c r="IR14"/>
    </row>
    <row r="15" spans="8:252" ht="18.75" customHeight="1">
      <c r="H15" s="347"/>
      <c r="I15" s="347"/>
      <c r="K15" s="347"/>
      <c r="M15" s="347"/>
      <c r="N15" s="349"/>
      <c r="O15" s="349"/>
      <c r="Q15" s="349"/>
      <c r="R15" s="349"/>
      <c r="IN15"/>
      <c r="IO15"/>
      <c r="IP15"/>
      <c r="IQ15"/>
      <c r="IR15"/>
    </row>
    <row r="16" spans="4:252" ht="18.75" customHeight="1">
      <c r="D16" s="345"/>
      <c r="H16" s="347"/>
      <c r="I16" s="347"/>
      <c r="K16" s="347"/>
      <c r="N16" s="349"/>
      <c r="O16" s="349"/>
      <c r="Q16" s="349"/>
      <c r="R16" s="349"/>
      <c r="IN16"/>
      <c r="IO16"/>
      <c r="IP16"/>
      <c r="IQ16"/>
      <c r="IR16"/>
    </row>
    <row r="17" spans="1:252" ht="18.75" customHeight="1">
      <c r="A17"/>
      <c r="B17"/>
      <c r="C17"/>
      <c r="D17"/>
      <c r="E17"/>
      <c r="F17"/>
      <c r="G17"/>
      <c r="H17"/>
      <c r="I17"/>
      <c r="J17"/>
      <c r="K17"/>
      <c r="L17"/>
      <c r="M17"/>
      <c r="N17"/>
      <c r="O17"/>
      <c r="P17"/>
      <c r="Q17" s="349"/>
      <c r="R17" s="349"/>
      <c r="S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sheetData>
  <sheetProtection formatCells="0" formatColumns="0" formatRows="0"/>
  <mergeCells count="20">
    <mergeCell ref="A2:S2"/>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H18"/>
  <sheetViews>
    <sheetView showGridLines="0" showZeros="0" tabSelected="1" workbookViewId="0" topLeftCell="A1">
      <selection activeCell="E11" sqref="E11:G18"/>
    </sheetView>
  </sheetViews>
  <sheetFormatPr defaultColWidth="6.875" defaultRowHeight="18.75" customHeight="1"/>
  <cols>
    <col min="1" max="1" width="5.375" style="321" customWidth="1"/>
    <col min="2" max="3" width="5.375" style="322" customWidth="1"/>
    <col min="4" max="4" width="7.625" style="323" customWidth="1"/>
    <col min="5" max="5" width="24.125" style="324" customWidth="1"/>
    <col min="6" max="9" width="8.625" style="325" customWidth="1"/>
    <col min="10" max="237" width="8.00390625" style="326" customWidth="1"/>
    <col min="238" max="242" width="6.875" style="327" customWidth="1"/>
    <col min="243" max="16384" width="6.875" style="327" customWidth="1"/>
  </cols>
  <sheetData>
    <row r="1" spans="1:242" ht="23.25" customHeight="1">
      <c r="A1" s="328"/>
      <c r="B1" s="328"/>
      <c r="C1" s="328"/>
      <c r="D1" s="328"/>
      <c r="E1" s="328"/>
      <c r="F1" s="328"/>
      <c r="G1" s="328"/>
      <c r="H1" s="328"/>
      <c r="I1" s="328" t="s">
        <v>224</v>
      </c>
      <c r="ID1"/>
      <c r="IE1"/>
      <c r="IF1"/>
      <c r="IG1"/>
      <c r="IH1"/>
    </row>
    <row r="2" spans="1:242" ht="23.25" customHeight="1">
      <c r="A2" s="329" t="s">
        <v>225</v>
      </c>
      <c r="B2" s="329"/>
      <c r="C2" s="329"/>
      <c r="D2" s="329"/>
      <c r="E2" s="329"/>
      <c r="F2" s="329"/>
      <c r="G2" s="329"/>
      <c r="H2" s="329"/>
      <c r="I2" s="329"/>
      <c r="ID2"/>
      <c r="IE2"/>
      <c r="IF2"/>
      <c r="IG2"/>
      <c r="IH2"/>
    </row>
    <row r="3" spans="1:242" s="319" customFormat="1" ht="23.25" customHeight="1">
      <c r="A3" s="330"/>
      <c r="B3" s="331"/>
      <c r="C3" s="331"/>
      <c r="D3" s="328"/>
      <c r="E3" s="328"/>
      <c r="F3" s="328"/>
      <c r="G3" s="328"/>
      <c r="H3" s="328"/>
      <c r="I3" s="328" t="s">
        <v>77</v>
      </c>
      <c r="ID3"/>
      <c r="IE3"/>
      <c r="IF3"/>
      <c r="IG3"/>
      <c r="IH3"/>
    </row>
    <row r="4" spans="1:242" s="319" customFormat="1" ht="23.25" customHeight="1">
      <c r="A4" s="332" t="s">
        <v>108</v>
      </c>
      <c r="B4" s="332"/>
      <c r="C4" s="332"/>
      <c r="D4" s="151" t="s">
        <v>78</v>
      </c>
      <c r="E4" s="151" t="s">
        <v>98</v>
      </c>
      <c r="F4" s="333" t="s">
        <v>110</v>
      </c>
      <c r="G4" s="333"/>
      <c r="H4" s="333"/>
      <c r="I4" s="333"/>
      <c r="ID4"/>
      <c r="IE4"/>
      <c r="IF4"/>
      <c r="IG4"/>
      <c r="IH4"/>
    </row>
    <row r="5" spans="1:242" s="319" customFormat="1" ht="23.25" customHeight="1">
      <c r="A5" s="151" t="s">
        <v>100</v>
      </c>
      <c r="B5" s="151" t="s">
        <v>101</v>
      </c>
      <c r="C5" s="334" t="s">
        <v>102</v>
      </c>
      <c r="D5" s="151"/>
      <c r="E5" s="151"/>
      <c r="F5" s="151" t="s">
        <v>80</v>
      </c>
      <c r="G5" s="151" t="s">
        <v>115</v>
      </c>
      <c r="H5" s="151" t="s">
        <v>116</v>
      </c>
      <c r="I5" s="151" t="s">
        <v>117</v>
      </c>
      <c r="ID5"/>
      <c r="IE5"/>
      <c r="IF5"/>
      <c r="IG5"/>
      <c r="IH5"/>
    </row>
    <row r="6" spans="1:242" ht="31.5" customHeight="1">
      <c r="A6" s="151"/>
      <c r="B6" s="151"/>
      <c r="C6" s="335"/>
      <c r="D6" s="151"/>
      <c r="E6" s="151"/>
      <c r="F6" s="151"/>
      <c r="G6" s="151"/>
      <c r="H6" s="151"/>
      <c r="I6" s="151"/>
      <c r="ID6"/>
      <c r="IE6"/>
      <c r="IF6"/>
      <c r="IG6"/>
      <c r="IH6"/>
    </row>
    <row r="7" spans="1:242" ht="23.25" customHeight="1">
      <c r="A7" s="336" t="s">
        <v>92</v>
      </c>
      <c r="B7" s="337" t="s">
        <v>92</v>
      </c>
      <c r="C7" s="337" t="s">
        <v>92</v>
      </c>
      <c r="D7" s="337" t="s">
        <v>92</v>
      </c>
      <c r="E7" s="337" t="s">
        <v>92</v>
      </c>
      <c r="F7" s="337">
        <v>2</v>
      </c>
      <c r="G7" s="337">
        <v>3</v>
      </c>
      <c r="H7" s="336">
        <v>4</v>
      </c>
      <c r="I7" s="348">
        <v>5</v>
      </c>
      <c r="ID7"/>
      <c r="IE7"/>
      <c r="IF7"/>
      <c r="IG7"/>
      <c r="IH7"/>
    </row>
    <row r="8" spans="1:242" s="320" customFormat="1" ht="23.25" customHeight="1">
      <c r="A8" s="338" t="s">
        <v>103</v>
      </c>
      <c r="B8" s="339" t="s">
        <v>104</v>
      </c>
      <c r="C8" s="340" t="s">
        <v>105</v>
      </c>
      <c r="D8" s="341" t="s">
        <v>93</v>
      </c>
      <c r="E8" s="342" t="s">
        <v>94</v>
      </c>
      <c r="F8" s="109">
        <v>1558.6799999999998</v>
      </c>
      <c r="G8" s="109">
        <v>903.72</v>
      </c>
      <c r="H8" s="109">
        <v>468.86</v>
      </c>
      <c r="I8" s="112">
        <v>186.1</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49"/>
      <c r="EC8" s="349"/>
      <c r="ED8" s="349"/>
      <c r="EE8" s="349"/>
      <c r="EF8" s="349"/>
      <c r="EG8" s="349"/>
      <c r="EH8" s="349"/>
      <c r="EI8" s="349"/>
      <c r="EJ8" s="349"/>
      <c r="EK8" s="349"/>
      <c r="EL8" s="349"/>
      <c r="EM8" s="349"/>
      <c r="EN8" s="349"/>
      <c r="EO8" s="349"/>
      <c r="EP8" s="349"/>
      <c r="EQ8" s="349"/>
      <c r="ER8" s="349"/>
      <c r="ES8" s="349"/>
      <c r="ET8" s="349"/>
      <c r="EU8" s="349"/>
      <c r="EV8" s="349"/>
      <c r="EW8" s="349"/>
      <c r="EX8" s="349"/>
      <c r="EY8" s="349"/>
      <c r="EZ8" s="349"/>
      <c r="FA8" s="349"/>
      <c r="FB8" s="349"/>
      <c r="FC8" s="349"/>
      <c r="FD8" s="349"/>
      <c r="FE8" s="349"/>
      <c r="FF8" s="349"/>
      <c r="FG8" s="349"/>
      <c r="FH8" s="349"/>
      <c r="FI8" s="349"/>
      <c r="FJ8" s="349"/>
      <c r="FK8" s="349"/>
      <c r="FL8" s="349"/>
      <c r="FM8" s="349"/>
      <c r="FN8" s="349"/>
      <c r="FO8" s="349"/>
      <c r="FP8" s="349"/>
      <c r="FQ8" s="349"/>
      <c r="FR8" s="349"/>
      <c r="FS8" s="349"/>
      <c r="FT8" s="349"/>
      <c r="FU8" s="349"/>
      <c r="FV8" s="349"/>
      <c r="FW8" s="349"/>
      <c r="FX8" s="349"/>
      <c r="FY8" s="349"/>
      <c r="FZ8" s="349"/>
      <c r="GA8" s="349"/>
      <c r="GB8" s="349"/>
      <c r="GC8" s="349"/>
      <c r="GD8" s="349"/>
      <c r="GE8" s="349"/>
      <c r="GF8" s="349"/>
      <c r="GG8" s="349"/>
      <c r="GH8" s="349"/>
      <c r="GI8" s="349"/>
      <c r="GJ8" s="349"/>
      <c r="GK8" s="349"/>
      <c r="GL8" s="349"/>
      <c r="GM8" s="349"/>
      <c r="GN8" s="349"/>
      <c r="GO8" s="349"/>
      <c r="GP8" s="349"/>
      <c r="GQ8" s="349"/>
      <c r="GR8" s="349"/>
      <c r="GS8" s="349"/>
      <c r="GT8" s="349"/>
      <c r="GU8" s="349"/>
      <c r="GV8" s="349"/>
      <c r="GW8" s="349"/>
      <c r="GX8" s="349"/>
      <c r="GY8" s="349"/>
      <c r="GZ8" s="349"/>
      <c r="HA8" s="349"/>
      <c r="HB8" s="349"/>
      <c r="HC8" s="349"/>
      <c r="HD8" s="349"/>
      <c r="HE8" s="349"/>
      <c r="HF8" s="349"/>
      <c r="HG8" s="349"/>
      <c r="HH8" s="349"/>
      <c r="HI8" s="349"/>
      <c r="HJ8" s="349"/>
      <c r="HK8" s="349"/>
      <c r="HL8" s="349"/>
      <c r="HM8" s="349"/>
      <c r="HN8" s="349"/>
      <c r="HO8" s="349"/>
      <c r="HP8" s="349"/>
      <c r="HQ8" s="349"/>
      <c r="HR8" s="349"/>
      <c r="HS8" s="349"/>
      <c r="HT8" s="349"/>
      <c r="HU8" s="349"/>
      <c r="HV8" s="349"/>
      <c r="HW8" s="349"/>
      <c r="HX8" s="349"/>
      <c r="HY8" s="349"/>
      <c r="HZ8" s="349"/>
      <c r="IA8" s="349"/>
      <c r="IB8" s="349"/>
      <c r="IC8" s="349"/>
      <c r="ID8" s="26"/>
      <c r="IE8" s="26"/>
      <c r="IF8" s="26"/>
      <c r="IG8" s="26"/>
      <c r="IH8" s="26"/>
    </row>
    <row r="9" spans="1:242" ht="29.25" customHeight="1">
      <c r="A9" s="343"/>
      <c r="B9" s="344"/>
      <c r="C9" s="344"/>
      <c r="D9" s="345"/>
      <c r="E9" s="346"/>
      <c r="G9" s="347"/>
      <c r="H9" s="347"/>
      <c r="I9" s="347"/>
      <c r="ID9"/>
      <c r="IE9"/>
      <c r="IF9"/>
      <c r="IG9"/>
      <c r="IH9"/>
    </row>
    <row r="10" spans="1:242" ht="18.75" customHeight="1">
      <c r="A10" s="343"/>
      <c r="B10" s="344"/>
      <c r="C10" s="344"/>
      <c r="D10" s="345"/>
      <c r="E10" s="346"/>
      <c r="G10" s="347"/>
      <c r="H10" s="347"/>
      <c r="I10" s="347"/>
      <c r="ID10"/>
      <c r="IE10"/>
      <c r="IF10"/>
      <c r="IG10"/>
      <c r="IH10"/>
    </row>
    <row r="11" spans="2:239" ht="18.75" customHeight="1">
      <c r="B11" s="344"/>
      <c r="C11" s="344"/>
      <c r="D11" s="345"/>
      <c r="E11" s="347"/>
      <c r="F11" s="347"/>
      <c r="G11" s="326"/>
      <c r="H11" s="326"/>
      <c r="I11" s="326"/>
      <c r="IA11"/>
      <c r="IB11"/>
      <c r="IC11"/>
      <c r="ID11"/>
      <c r="IE11"/>
    </row>
    <row r="12" spans="4:239" ht="18.75" customHeight="1">
      <c r="D12" s="345"/>
      <c r="E12" s="347"/>
      <c r="F12" s="347"/>
      <c r="G12" s="326"/>
      <c r="H12" s="326"/>
      <c r="I12" s="326"/>
      <c r="IA12"/>
      <c r="IB12"/>
      <c r="IC12"/>
      <c r="ID12"/>
      <c r="IE12"/>
    </row>
    <row r="13" spans="4:239" ht="18.75" customHeight="1">
      <c r="D13" s="345"/>
      <c r="E13" s="347"/>
      <c r="F13" s="347"/>
      <c r="G13" s="326"/>
      <c r="H13" s="326"/>
      <c r="I13" s="326"/>
      <c r="IA13"/>
      <c r="IB13"/>
      <c r="IC13"/>
      <c r="ID13"/>
      <c r="IE13"/>
    </row>
    <row r="14" spans="4:239" ht="18.75" customHeight="1">
      <c r="D14" s="345"/>
      <c r="E14" s="347"/>
      <c r="F14" s="347"/>
      <c r="G14" s="326"/>
      <c r="H14" s="326"/>
      <c r="I14" s="326"/>
      <c r="IA14"/>
      <c r="IB14"/>
      <c r="IC14"/>
      <c r="ID14"/>
      <c r="IE14"/>
    </row>
    <row r="15" spans="5:239" ht="18.75" customHeight="1">
      <c r="E15" s="347"/>
      <c r="G15" s="326"/>
      <c r="H15" s="326"/>
      <c r="I15" s="326"/>
      <c r="IA15"/>
      <c r="IB15"/>
      <c r="IC15"/>
      <c r="ID15"/>
      <c r="IE15"/>
    </row>
    <row r="16" spans="4:239" ht="18.75" customHeight="1">
      <c r="D16" s="345"/>
      <c r="E16" s="347"/>
      <c r="G16" s="326"/>
      <c r="H16" s="326"/>
      <c r="I16" s="326"/>
      <c r="IA16"/>
      <c r="IB16"/>
      <c r="IC16"/>
      <c r="ID16"/>
      <c r="IE16"/>
    </row>
    <row r="17" spans="5:237" ht="18.75" customHeight="1">
      <c r="E17" s="325"/>
      <c r="G17" s="326"/>
      <c r="H17" s="326"/>
      <c r="I17" s="326"/>
      <c r="IA17" s="327"/>
      <c r="IB17" s="327"/>
      <c r="IC17" s="327"/>
    </row>
    <row r="18" spans="5:237" ht="18.75" customHeight="1">
      <c r="E18" s="325"/>
      <c r="G18" s="326"/>
      <c r="H18" s="326"/>
      <c r="I18" s="326"/>
      <c r="IA18" s="327"/>
      <c r="IB18" s="327"/>
      <c r="IC18" s="327"/>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16"/>
  <sheetViews>
    <sheetView showGridLines="0" showZeros="0" workbookViewId="0" topLeftCell="A1">
      <selection activeCell="Q16" sqref="Q16"/>
    </sheetView>
  </sheetViews>
  <sheetFormatPr defaultColWidth="6.75390625" defaultRowHeight="22.5" customHeight="1"/>
  <cols>
    <col min="1" max="3" width="3.625" style="293" customWidth="1"/>
    <col min="4" max="4" width="7.25390625" style="293" customWidth="1"/>
    <col min="5" max="5" width="19.50390625" style="293" customWidth="1"/>
    <col min="6" max="6" width="9.00390625" style="293" customWidth="1"/>
    <col min="7" max="7" width="8.50390625" style="293" customWidth="1"/>
    <col min="8" max="12" width="7.50390625" style="293" customWidth="1"/>
    <col min="13" max="13" width="7.50390625" style="294" customWidth="1"/>
    <col min="14" max="14" width="8.50390625" style="293" customWidth="1"/>
    <col min="15" max="23" width="7.50390625" style="293" customWidth="1"/>
    <col min="24" max="24" width="8.125" style="293" customWidth="1"/>
    <col min="25" max="27" width="7.50390625" style="293" customWidth="1"/>
    <col min="28" max="16384" width="6.75390625" style="293" customWidth="1"/>
  </cols>
  <sheetData>
    <row r="1" spans="2:28" ht="22.5" customHeight="1">
      <c r="B1" s="295"/>
      <c r="C1" s="295"/>
      <c r="D1" s="295"/>
      <c r="E1" s="295"/>
      <c r="F1" s="295"/>
      <c r="G1" s="295"/>
      <c r="H1" s="295"/>
      <c r="I1" s="295"/>
      <c r="J1" s="295"/>
      <c r="K1" s="295"/>
      <c r="L1" s="295"/>
      <c r="N1" s="295"/>
      <c r="O1" s="295"/>
      <c r="P1" s="295"/>
      <c r="Q1" s="295"/>
      <c r="R1" s="295"/>
      <c r="S1" s="295"/>
      <c r="T1" s="295"/>
      <c r="U1" s="295"/>
      <c r="V1" s="295"/>
      <c r="W1" s="295"/>
      <c r="AA1" s="314" t="s">
        <v>226</v>
      </c>
      <c r="AB1" s="315"/>
    </row>
    <row r="2" spans="1:27" ht="22.5" customHeight="1">
      <c r="A2" s="296" t="s">
        <v>227</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row>
    <row r="3" spans="1:28" ht="22.5" customHeight="1">
      <c r="A3" s="297"/>
      <c r="B3" s="297"/>
      <c r="C3" s="297"/>
      <c r="D3" s="298"/>
      <c r="E3" s="298"/>
      <c r="F3" s="298"/>
      <c r="G3" s="298"/>
      <c r="H3" s="298"/>
      <c r="I3" s="298"/>
      <c r="J3" s="298"/>
      <c r="K3" s="298"/>
      <c r="L3" s="298"/>
      <c r="N3" s="298"/>
      <c r="O3" s="298"/>
      <c r="P3" s="298"/>
      <c r="Q3" s="298"/>
      <c r="R3" s="298"/>
      <c r="S3" s="298"/>
      <c r="T3" s="298"/>
      <c r="U3" s="298"/>
      <c r="V3" s="298"/>
      <c r="W3" s="298"/>
      <c r="Z3" s="316" t="s">
        <v>77</v>
      </c>
      <c r="AA3" s="316"/>
      <c r="AB3" s="317"/>
    </row>
    <row r="4" spans="1:27" ht="27" customHeight="1">
      <c r="A4" s="299" t="s">
        <v>97</v>
      </c>
      <c r="B4" s="299"/>
      <c r="C4" s="299"/>
      <c r="D4" s="300" t="s">
        <v>78</v>
      </c>
      <c r="E4" s="300" t="s">
        <v>98</v>
      </c>
      <c r="F4" s="300" t="s">
        <v>99</v>
      </c>
      <c r="G4" s="301" t="s">
        <v>142</v>
      </c>
      <c r="H4" s="301"/>
      <c r="I4" s="301"/>
      <c r="J4" s="301"/>
      <c r="K4" s="301"/>
      <c r="L4" s="301"/>
      <c r="M4" s="301"/>
      <c r="N4" s="301"/>
      <c r="O4" s="301" t="s">
        <v>143</v>
      </c>
      <c r="P4" s="301"/>
      <c r="Q4" s="301"/>
      <c r="R4" s="301"/>
      <c r="S4" s="301"/>
      <c r="T4" s="301"/>
      <c r="U4" s="301"/>
      <c r="V4" s="301"/>
      <c r="W4" s="311" t="s">
        <v>144</v>
      </c>
      <c r="X4" s="300" t="s">
        <v>145</v>
      </c>
      <c r="Y4" s="300"/>
      <c r="Z4" s="300"/>
      <c r="AA4" s="300"/>
    </row>
    <row r="5" spans="1:27" ht="27" customHeight="1">
      <c r="A5" s="300" t="s">
        <v>100</v>
      </c>
      <c r="B5" s="300" t="s">
        <v>101</v>
      </c>
      <c r="C5" s="300" t="s">
        <v>102</v>
      </c>
      <c r="D5" s="300"/>
      <c r="E5" s="300"/>
      <c r="F5" s="300"/>
      <c r="G5" s="300" t="s">
        <v>80</v>
      </c>
      <c r="H5" s="300" t="s">
        <v>146</v>
      </c>
      <c r="I5" s="300" t="s">
        <v>147</v>
      </c>
      <c r="J5" s="300" t="s">
        <v>148</v>
      </c>
      <c r="K5" s="300" t="s">
        <v>149</v>
      </c>
      <c r="L5" s="308" t="s">
        <v>150</v>
      </c>
      <c r="M5" s="300" t="s">
        <v>151</v>
      </c>
      <c r="N5" s="300" t="s">
        <v>152</v>
      </c>
      <c r="O5" s="300" t="s">
        <v>80</v>
      </c>
      <c r="P5" s="300" t="s">
        <v>153</v>
      </c>
      <c r="Q5" s="300" t="s">
        <v>154</v>
      </c>
      <c r="R5" s="300" t="s">
        <v>155</v>
      </c>
      <c r="S5" s="308" t="s">
        <v>156</v>
      </c>
      <c r="T5" s="300" t="s">
        <v>157</v>
      </c>
      <c r="U5" s="300" t="s">
        <v>158</v>
      </c>
      <c r="V5" s="300" t="s">
        <v>159</v>
      </c>
      <c r="W5" s="312"/>
      <c r="X5" s="300" t="s">
        <v>80</v>
      </c>
      <c r="Y5" s="300" t="s">
        <v>160</v>
      </c>
      <c r="Z5" s="300" t="s">
        <v>161</v>
      </c>
      <c r="AA5" s="300" t="s">
        <v>145</v>
      </c>
    </row>
    <row r="6" spans="1:27" ht="27" customHeight="1">
      <c r="A6" s="300"/>
      <c r="B6" s="300"/>
      <c r="C6" s="300"/>
      <c r="D6" s="300"/>
      <c r="E6" s="300"/>
      <c r="F6" s="300"/>
      <c r="G6" s="300"/>
      <c r="H6" s="300"/>
      <c r="I6" s="300"/>
      <c r="J6" s="300"/>
      <c r="K6" s="300"/>
      <c r="L6" s="308"/>
      <c r="M6" s="300"/>
      <c r="N6" s="300"/>
      <c r="O6" s="300"/>
      <c r="P6" s="300"/>
      <c r="Q6" s="300"/>
      <c r="R6" s="300"/>
      <c r="S6" s="308"/>
      <c r="T6" s="300"/>
      <c r="U6" s="300"/>
      <c r="V6" s="300"/>
      <c r="W6" s="313"/>
      <c r="X6" s="300"/>
      <c r="Y6" s="300"/>
      <c r="Z6" s="300"/>
      <c r="AA6" s="300"/>
    </row>
    <row r="7" spans="1:27" ht="22.5" customHeight="1">
      <c r="A7" s="299" t="s">
        <v>92</v>
      </c>
      <c r="B7" s="299" t="s">
        <v>92</v>
      </c>
      <c r="C7" s="299" t="s">
        <v>92</v>
      </c>
      <c r="D7" s="299" t="s">
        <v>92</v>
      </c>
      <c r="E7" s="299" t="s">
        <v>92</v>
      </c>
      <c r="F7" s="299">
        <v>1</v>
      </c>
      <c r="G7" s="299">
        <v>2</v>
      </c>
      <c r="H7" s="299">
        <v>3</v>
      </c>
      <c r="I7" s="299">
        <v>4</v>
      </c>
      <c r="J7" s="299">
        <v>5</v>
      </c>
      <c r="K7" s="299">
        <v>6</v>
      </c>
      <c r="L7" s="299">
        <v>7</v>
      </c>
      <c r="M7" s="299">
        <v>8</v>
      </c>
      <c r="N7" s="299">
        <v>9</v>
      </c>
      <c r="O7" s="299">
        <v>10</v>
      </c>
      <c r="P7" s="299">
        <v>11</v>
      </c>
      <c r="Q7" s="299">
        <v>12</v>
      </c>
      <c r="R7" s="299">
        <v>13</v>
      </c>
      <c r="S7" s="299">
        <v>14</v>
      </c>
      <c r="T7" s="299">
        <v>15</v>
      </c>
      <c r="U7" s="299">
        <v>16</v>
      </c>
      <c r="V7" s="299">
        <v>17</v>
      </c>
      <c r="W7" s="299">
        <v>18</v>
      </c>
      <c r="X7" s="299">
        <v>19</v>
      </c>
      <c r="Y7" s="299">
        <v>20</v>
      </c>
      <c r="Z7" s="299">
        <v>21</v>
      </c>
      <c r="AA7" s="299">
        <v>22</v>
      </c>
    </row>
    <row r="8" spans="1:256" s="26" customFormat="1" ht="26.25" customHeight="1">
      <c r="A8" s="302" t="s">
        <v>103</v>
      </c>
      <c r="B8" s="302" t="s">
        <v>104</v>
      </c>
      <c r="C8" s="302" t="s">
        <v>105</v>
      </c>
      <c r="D8" s="303">
        <v>14001</v>
      </c>
      <c r="E8" s="304" t="s">
        <v>94</v>
      </c>
      <c r="F8" s="305">
        <f>G8+O8+W8+X8</f>
        <v>903.72</v>
      </c>
      <c r="G8" s="305">
        <f>SUM(H8:N8)</f>
        <v>601.92</v>
      </c>
      <c r="H8" s="305">
        <v>319.53</v>
      </c>
      <c r="I8" s="305"/>
      <c r="J8" s="305">
        <v>282.39</v>
      </c>
      <c r="K8" s="305"/>
      <c r="L8" s="305"/>
      <c r="M8" s="309"/>
      <c r="N8" s="305"/>
      <c r="O8" s="305">
        <f>SUM(P8:V8)</f>
        <v>129.6</v>
      </c>
      <c r="P8" s="305">
        <v>82.6</v>
      </c>
      <c r="Q8" s="305">
        <v>28</v>
      </c>
      <c r="R8" s="305">
        <v>13</v>
      </c>
      <c r="S8" s="305"/>
      <c r="T8" s="305">
        <v>6</v>
      </c>
      <c r="U8" s="305"/>
      <c r="V8" s="305"/>
      <c r="W8" s="305">
        <v>61</v>
      </c>
      <c r="X8" s="305">
        <f>SUM(Y8:AA8)</f>
        <v>111.2</v>
      </c>
      <c r="Y8" s="305">
        <v>61.2</v>
      </c>
      <c r="Z8" s="305"/>
      <c r="AA8" s="305">
        <v>50</v>
      </c>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c r="CO8" s="318"/>
      <c r="CP8" s="318"/>
      <c r="CQ8" s="318"/>
      <c r="CR8" s="318"/>
      <c r="CS8" s="318"/>
      <c r="CT8" s="318"/>
      <c r="CU8" s="318"/>
      <c r="CV8" s="318"/>
      <c r="CW8" s="318"/>
      <c r="CX8" s="318"/>
      <c r="CY8" s="318"/>
      <c r="CZ8" s="318"/>
      <c r="DA8" s="318"/>
      <c r="DB8" s="318"/>
      <c r="DC8" s="318"/>
      <c r="DD8" s="318"/>
      <c r="DE8" s="318"/>
      <c r="DF8" s="318"/>
      <c r="DG8" s="318"/>
      <c r="DH8" s="318"/>
      <c r="DI8" s="318"/>
      <c r="DJ8" s="318"/>
      <c r="DK8" s="318"/>
      <c r="DL8" s="318"/>
      <c r="DM8" s="318"/>
      <c r="DN8" s="318"/>
      <c r="DO8" s="318"/>
      <c r="DP8" s="318"/>
      <c r="DQ8" s="318"/>
      <c r="DR8" s="318"/>
      <c r="DS8" s="318"/>
      <c r="DT8" s="318"/>
      <c r="DU8" s="318"/>
      <c r="DV8" s="318"/>
      <c r="DW8" s="318"/>
      <c r="DX8" s="318"/>
      <c r="DY8" s="318"/>
      <c r="DZ8" s="318"/>
      <c r="EA8" s="318"/>
      <c r="EB8" s="318"/>
      <c r="EC8" s="318"/>
      <c r="ED8" s="318"/>
      <c r="EE8" s="318"/>
      <c r="EF8" s="318"/>
      <c r="EG8" s="318"/>
      <c r="EH8" s="318"/>
      <c r="EI8" s="318"/>
      <c r="EJ8" s="318"/>
      <c r="EK8" s="318"/>
      <c r="EL8" s="318"/>
      <c r="EM8" s="318"/>
      <c r="EN8" s="318"/>
      <c r="EO8" s="318"/>
      <c r="EP8" s="318"/>
      <c r="EQ8" s="318"/>
      <c r="ER8" s="318"/>
      <c r="ES8" s="318"/>
      <c r="ET8" s="318"/>
      <c r="EU8" s="318"/>
      <c r="EV8" s="318"/>
      <c r="EW8" s="318"/>
      <c r="EX8" s="318"/>
      <c r="EY8" s="318"/>
      <c r="EZ8" s="318"/>
      <c r="FA8" s="318"/>
      <c r="FB8" s="318"/>
      <c r="FC8" s="318"/>
      <c r="FD8" s="318"/>
      <c r="FE8" s="318"/>
      <c r="FF8" s="318"/>
      <c r="FG8" s="318"/>
      <c r="FH8" s="318"/>
      <c r="FI8" s="318"/>
      <c r="FJ8" s="318"/>
      <c r="FK8" s="318"/>
      <c r="FL8" s="318"/>
      <c r="FM8" s="318"/>
      <c r="FN8" s="318"/>
      <c r="FO8" s="318"/>
      <c r="FP8" s="318"/>
      <c r="FQ8" s="318"/>
      <c r="FR8" s="318"/>
      <c r="FS8" s="318"/>
      <c r="FT8" s="318"/>
      <c r="FU8" s="318"/>
      <c r="FV8" s="318"/>
      <c r="FW8" s="318"/>
      <c r="FX8" s="318"/>
      <c r="FY8" s="318"/>
      <c r="FZ8" s="318"/>
      <c r="GA8" s="318"/>
      <c r="GB8" s="318"/>
      <c r="GC8" s="318"/>
      <c r="GD8" s="318"/>
      <c r="GE8" s="318"/>
      <c r="GF8" s="318"/>
      <c r="GG8" s="318"/>
      <c r="GH8" s="318"/>
      <c r="GI8" s="318"/>
      <c r="GJ8" s="318"/>
      <c r="GK8" s="318"/>
      <c r="GL8" s="318"/>
      <c r="GM8" s="318"/>
      <c r="GN8" s="318"/>
      <c r="GO8" s="318"/>
      <c r="GP8" s="318"/>
      <c r="GQ8" s="318"/>
      <c r="GR8" s="318"/>
      <c r="GS8" s="318"/>
      <c r="GT8" s="318"/>
      <c r="GU8" s="318"/>
      <c r="GV8" s="318"/>
      <c r="GW8" s="318"/>
      <c r="GX8" s="318"/>
      <c r="GY8" s="318"/>
      <c r="GZ8" s="318"/>
      <c r="HA8" s="318"/>
      <c r="HB8" s="318"/>
      <c r="HC8" s="318"/>
      <c r="HD8" s="318"/>
      <c r="HE8" s="318"/>
      <c r="HF8" s="318"/>
      <c r="HG8" s="318"/>
      <c r="HH8" s="318"/>
      <c r="HI8" s="318"/>
      <c r="HJ8" s="318"/>
      <c r="HK8" s="318"/>
      <c r="HL8" s="318"/>
      <c r="HM8" s="318"/>
      <c r="HN8" s="318"/>
      <c r="HO8" s="318"/>
      <c r="HP8" s="318"/>
      <c r="HQ8" s="318"/>
      <c r="HR8" s="318"/>
      <c r="HS8" s="318"/>
      <c r="HT8" s="318"/>
      <c r="HU8" s="318"/>
      <c r="HV8" s="318"/>
      <c r="HW8" s="318"/>
      <c r="HX8" s="318"/>
      <c r="HY8" s="318"/>
      <c r="HZ8" s="318"/>
      <c r="IA8" s="318"/>
      <c r="IB8" s="318"/>
      <c r="IC8" s="318"/>
      <c r="ID8" s="318"/>
      <c r="IE8" s="318"/>
      <c r="IF8" s="318"/>
      <c r="IG8" s="318"/>
      <c r="IH8" s="318"/>
      <c r="II8" s="318"/>
      <c r="IJ8" s="318"/>
      <c r="IK8" s="318"/>
      <c r="IL8" s="318"/>
      <c r="IM8" s="318"/>
      <c r="IN8" s="318"/>
      <c r="IO8" s="318"/>
      <c r="IP8" s="318"/>
      <c r="IQ8" s="318"/>
      <c r="IR8" s="318"/>
      <c r="IS8" s="318"/>
      <c r="IT8" s="318"/>
      <c r="IU8" s="318"/>
      <c r="IV8" s="318"/>
    </row>
    <row r="9" spans="1:28" ht="22.5" customHeight="1">
      <c r="A9" s="306"/>
      <c r="B9" s="306"/>
      <c r="C9" s="306"/>
      <c r="D9" s="306"/>
      <c r="E9" s="306"/>
      <c r="F9" s="306"/>
      <c r="G9" s="306"/>
      <c r="H9" s="306"/>
      <c r="I9" s="306"/>
      <c r="J9" s="306"/>
      <c r="K9" s="306"/>
      <c r="L9" s="306"/>
      <c r="M9" s="310"/>
      <c r="N9" s="306"/>
      <c r="O9" s="306"/>
      <c r="P9" s="306"/>
      <c r="Q9" s="306"/>
      <c r="R9" s="306"/>
      <c r="S9" s="306"/>
      <c r="T9" s="306"/>
      <c r="U9" s="306"/>
      <c r="V9" s="306"/>
      <c r="W9" s="306"/>
      <c r="X9" s="306"/>
      <c r="Y9" s="306"/>
      <c r="Z9" s="306"/>
      <c r="AA9" s="306"/>
      <c r="AB9" s="306"/>
    </row>
    <row r="10" spans="1:28" ht="22.5" customHeight="1">
      <c r="A10" s="306"/>
      <c r="B10" s="306"/>
      <c r="C10" s="306"/>
      <c r="D10" s="306"/>
      <c r="E10" s="306"/>
      <c r="F10" s="307"/>
      <c r="G10" s="306"/>
      <c r="H10" s="306"/>
      <c r="I10" s="306"/>
      <c r="J10" s="306"/>
      <c r="K10" s="306"/>
      <c r="L10" s="306"/>
      <c r="N10" s="306"/>
      <c r="O10" s="306"/>
      <c r="P10" s="306"/>
      <c r="Q10" s="306"/>
      <c r="R10" s="306"/>
      <c r="S10" s="306"/>
      <c r="T10" s="306"/>
      <c r="U10" s="306"/>
      <c r="V10" s="306"/>
      <c r="W10" s="306"/>
      <c r="X10" s="306"/>
      <c r="Y10" s="306"/>
      <c r="Z10" s="306"/>
      <c r="AA10" s="306"/>
      <c r="AB10" s="306"/>
    </row>
    <row r="11" spans="1:27" ht="22.5" customHeight="1">
      <c r="A11" s="306"/>
      <c r="B11" s="306"/>
      <c r="C11" s="306"/>
      <c r="D11" s="306"/>
      <c r="E11" s="306"/>
      <c r="F11" s="306"/>
      <c r="G11" s="306"/>
      <c r="H11" s="306"/>
      <c r="I11" s="306"/>
      <c r="J11" s="306"/>
      <c r="K11" s="306"/>
      <c r="L11" s="306"/>
      <c r="N11" s="306"/>
      <c r="O11" s="306"/>
      <c r="P11" s="306"/>
      <c r="Q11" s="306"/>
      <c r="R11" s="306"/>
      <c r="S11" s="306"/>
      <c r="T11" s="306"/>
      <c r="U11" s="306"/>
      <c r="V11" s="306"/>
      <c r="W11" s="306"/>
      <c r="X11" s="306"/>
      <c r="Y11" s="306"/>
      <c r="Z11" s="306"/>
      <c r="AA11" s="306"/>
    </row>
    <row r="12" spans="1:27" ht="22.5" customHeight="1">
      <c r="A12" s="306"/>
      <c r="B12" s="306"/>
      <c r="C12" s="306"/>
      <c r="D12" s="306"/>
      <c r="E12" s="306"/>
      <c r="F12" s="306"/>
      <c r="G12" s="306"/>
      <c r="H12" s="306"/>
      <c r="I12" s="306"/>
      <c r="J12" s="306"/>
      <c r="K12" s="306"/>
      <c r="L12" s="306"/>
      <c r="N12" s="306"/>
      <c r="O12" s="306"/>
      <c r="P12" s="306"/>
      <c r="Q12" s="306"/>
      <c r="R12" s="306"/>
      <c r="S12" s="306"/>
      <c r="T12" s="306"/>
      <c r="U12" s="306"/>
      <c r="V12" s="306"/>
      <c r="W12" s="306"/>
      <c r="X12" s="306"/>
      <c r="Y12" s="306"/>
      <c r="Z12" s="306"/>
      <c r="AA12" s="306"/>
    </row>
    <row r="13" spans="1:26" ht="22.5" customHeight="1">
      <c r="A13" s="306"/>
      <c r="B13" s="306"/>
      <c r="C13" s="306"/>
      <c r="D13" s="306"/>
      <c r="E13" s="306"/>
      <c r="F13" s="306"/>
      <c r="J13" s="306"/>
      <c r="K13" s="306"/>
      <c r="L13" s="306"/>
      <c r="N13" s="306"/>
      <c r="O13" s="306"/>
      <c r="P13" s="306"/>
      <c r="Q13" s="306"/>
      <c r="R13" s="306"/>
      <c r="S13" s="306"/>
      <c r="T13" s="306"/>
      <c r="U13" s="306"/>
      <c r="V13" s="306"/>
      <c r="W13" s="306"/>
      <c r="X13" s="306"/>
      <c r="Y13" s="306"/>
      <c r="Z13" s="306"/>
    </row>
    <row r="14" spans="1:25" ht="22.5" customHeight="1">
      <c r="A14" s="306"/>
      <c r="B14" s="306"/>
      <c r="C14" s="306"/>
      <c r="D14" s="306"/>
      <c r="E14" s="306"/>
      <c r="F14" s="306"/>
      <c r="O14" s="306"/>
      <c r="P14" s="306"/>
      <c r="Q14" s="306"/>
      <c r="R14" s="306"/>
      <c r="S14" s="306"/>
      <c r="T14" s="306"/>
      <c r="U14" s="306"/>
      <c r="V14" s="306"/>
      <c r="W14" s="306"/>
      <c r="X14" s="306"/>
      <c r="Y14" s="306"/>
    </row>
    <row r="15" spans="15:24" ht="22.5" customHeight="1">
      <c r="O15" s="306"/>
      <c r="P15" s="306"/>
      <c r="Q15" s="306"/>
      <c r="R15" s="306"/>
      <c r="S15" s="306"/>
      <c r="T15" s="306"/>
      <c r="U15" s="306"/>
      <c r="V15" s="306"/>
      <c r="W15" s="306"/>
      <c r="X15" s="306"/>
    </row>
    <row r="16" spans="15:17" ht="22.5" customHeight="1">
      <c r="O16" s="306"/>
      <c r="P16" s="306"/>
      <c r="Q16" s="306"/>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N7"/>
  <sheetViews>
    <sheetView showGridLines="0" showZeros="0" workbookViewId="0" topLeftCell="A1">
      <selection activeCell="A7" sqref="A7:IV7"/>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228</v>
      </c>
    </row>
    <row r="2" spans="1:14" ht="33" customHeight="1">
      <c r="A2" s="289" t="s">
        <v>229</v>
      </c>
      <c r="B2" s="289"/>
      <c r="C2" s="289"/>
      <c r="D2" s="289"/>
      <c r="E2" s="289"/>
      <c r="F2" s="289"/>
      <c r="G2" s="289"/>
      <c r="H2" s="289"/>
      <c r="I2" s="289"/>
      <c r="J2" s="289"/>
      <c r="K2" s="289"/>
      <c r="L2" s="289"/>
      <c r="M2" s="289"/>
      <c r="N2" s="289"/>
    </row>
    <row r="3" spans="13:14" ht="14.25" customHeight="1">
      <c r="M3" s="246" t="s">
        <v>77</v>
      </c>
      <c r="N3" s="246"/>
    </row>
    <row r="4" spans="1:14" ht="22.5" customHeight="1">
      <c r="A4" s="243" t="s">
        <v>97</v>
      </c>
      <c r="B4" s="243"/>
      <c r="C4" s="243"/>
      <c r="D4" s="84" t="s">
        <v>127</v>
      </c>
      <c r="E4" s="84" t="s">
        <v>79</v>
      </c>
      <c r="F4" s="84" t="s">
        <v>80</v>
      </c>
      <c r="G4" s="84" t="s">
        <v>129</v>
      </c>
      <c r="H4" s="84"/>
      <c r="I4" s="84"/>
      <c r="J4" s="84"/>
      <c r="K4" s="84"/>
      <c r="L4" s="84" t="s">
        <v>133</v>
      </c>
      <c r="M4" s="84"/>
      <c r="N4" s="84"/>
    </row>
    <row r="5" spans="1:14" ht="17.25" customHeight="1">
      <c r="A5" s="84" t="s">
        <v>100</v>
      </c>
      <c r="B5" s="121" t="s">
        <v>101</v>
      </c>
      <c r="C5" s="84" t="s">
        <v>102</v>
      </c>
      <c r="D5" s="84"/>
      <c r="E5" s="84"/>
      <c r="F5" s="84"/>
      <c r="G5" s="84" t="s">
        <v>164</v>
      </c>
      <c r="H5" s="84" t="s">
        <v>165</v>
      </c>
      <c r="I5" s="84" t="s">
        <v>143</v>
      </c>
      <c r="J5" s="84" t="s">
        <v>144</v>
      </c>
      <c r="K5" s="84" t="s">
        <v>145</v>
      </c>
      <c r="L5" s="84" t="s">
        <v>164</v>
      </c>
      <c r="M5" s="84" t="s">
        <v>115</v>
      </c>
      <c r="N5" s="84" t="s">
        <v>166</v>
      </c>
    </row>
    <row r="6" spans="1:14" ht="20.25" customHeight="1">
      <c r="A6" s="84"/>
      <c r="B6" s="121"/>
      <c r="C6" s="84"/>
      <c r="D6" s="84"/>
      <c r="E6" s="84"/>
      <c r="F6" s="84"/>
      <c r="G6" s="84"/>
      <c r="H6" s="84"/>
      <c r="I6" s="84"/>
      <c r="J6" s="84"/>
      <c r="K6" s="84"/>
      <c r="L6" s="84"/>
      <c r="M6" s="84"/>
      <c r="N6" s="84"/>
    </row>
    <row r="7" spans="1:14" s="26" customFormat="1" ht="29.25" customHeight="1">
      <c r="A7" s="290" t="s">
        <v>103</v>
      </c>
      <c r="B7" s="290" t="s">
        <v>104</v>
      </c>
      <c r="C7" s="290" t="s">
        <v>105</v>
      </c>
      <c r="D7" s="291" t="s">
        <v>93</v>
      </c>
      <c r="E7" s="292" t="s">
        <v>94</v>
      </c>
      <c r="F7" s="244">
        <f>G7</f>
        <v>903.72</v>
      </c>
      <c r="G7" s="244">
        <f>SUM(H7:K7)</f>
        <v>903.72</v>
      </c>
      <c r="H7" s="244">
        <f>'基本-工资福利'!G8</f>
        <v>601.92</v>
      </c>
      <c r="I7" s="244">
        <v>129.6</v>
      </c>
      <c r="J7" s="244">
        <v>61</v>
      </c>
      <c r="K7" s="244">
        <v>111.2</v>
      </c>
      <c r="L7" s="244"/>
      <c r="M7" s="244"/>
      <c r="N7" s="244"/>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Z12"/>
  <sheetViews>
    <sheetView showGridLines="0" showZeros="0" workbookViewId="0" topLeftCell="A1">
      <selection activeCell="A8" sqref="A8:IV8"/>
    </sheetView>
  </sheetViews>
  <sheetFormatPr defaultColWidth="6.75390625" defaultRowHeight="22.5" customHeight="1"/>
  <cols>
    <col min="1" max="3" width="4.00390625" style="273" customWidth="1"/>
    <col min="4" max="4" width="9.625" style="273" customWidth="1"/>
    <col min="5" max="5" width="21.875" style="273" customWidth="1"/>
    <col min="6" max="6" width="8.625" style="273" customWidth="1"/>
    <col min="7" max="14" width="7.25390625" style="273" customWidth="1"/>
    <col min="15" max="15" width="7.00390625" style="273" customWidth="1"/>
    <col min="16" max="24" width="7.25390625" style="273" customWidth="1"/>
    <col min="25" max="25" width="6.875" style="273" customWidth="1"/>
    <col min="26" max="26" width="7.25390625" style="273" customWidth="1"/>
    <col min="27" max="16384" width="6.75390625" style="273" customWidth="1"/>
  </cols>
  <sheetData>
    <row r="1" spans="2:26" ht="22.5" customHeight="1">
      <c r="B1" s="274"/>
      <c r="C1" s="274"/>
      <c r="D1" s="274"/>
      <c r="E1" s="274"/>
      <c r="F1" s="274"/>
      <c r="G1" s="274"/>
      <c r="H1" s="274"/>
      <c r="I1" s="274"/>
      <c r="J1" s="274"/>
      <c r="K1" s="274"/>
      <c r="L1" s="274"/>
      <c r="M1" s="274"/>
      <c r="N1" s="274"/>
      <c r="O1" s="274"/>
      <c r="P1" s="274"/>
      <c r="Q1" s="274"/>
      <c r="R1" s="274"/>
      <c r="X1" s="286" t="s">
        <v>230</v>
      </c>
      <c r="Y1" s="286"/>
      <c r="Z1" s="286"/>
    </row>
    <row r="2" spans="1:26" ht="22.5" customHeight="1">
      <c r="A2" s="275" t="s">
        <v>231</v>
      </c>
      <c r="B2" s="275"/>
      <c r="C2" s="275"/>
      <c r="D2" s="275"/>
      <c r="E2" s="275"/>
      <c r="F2" s="275"/>
      <c r="G2" s="275"/>
      <c r="H2" s="275"/>
      <c r="I2" s="275"/>
      <c r="J2" s="275"/>
      <c r="K2" s="275"/>
      <c r="L2" s="275"/>
      <c r="M2" s="275"/>
      <c r="N2" s="275"/>
      <c r="O2" s="275"/>
      <c r="P2" s="275"/>
      <c r="Q2" s="275"/>
      <c r="R2" s="275"/>
      <c r="S2" s="275"/>
      <c r="T2" s="275"/>
      <c r="U2" s="275"/>
      <c r="V2" s="275"/>
      <c r="W2" s="275"/>
      <c r="X2" s="275"/>
      <c r="Y2" s="275"/>
      <c r="Z2" s="275"/>
    </row>
    <row r="3" spans="1:26" ht="22.5" customHeight="1">
      <c r="A3" s="276"/>
      <c r="B3" s="276"/>
      <c r="C3" s="276"/>
      <c r="D3" s="277"/>
      <c r="E3" s="277"/>
      <c r="F3" s="277"/>
      <c r="G3" s="277"/>
      <c r="H3" s="277"/>
      <c r="I3" s="277"/>
      <c r="J3" s="277"/>
      <c r="K3" s="277"/>
      <c r="L3" s="277"/>
      <c r="M3" s="277"/>
      <c r="N3" s="277"/>
      <c r="O3" s="277"/>
      <c r="P3" s="277"/>
      <c r="Q3" s="277"/>
      <c r="R3" s="277"/>
      <c r="X3" s="287" t="s">
        <v>77</v>
      </c>
      <c r="Y3" s="287"/>
      <c r="Z3" s="287"/>
    </row>
    <row r="4" spans="1:26" ht="22.5" customHeight="1">
      <c r="A4" s="278" t="s">
        <v>97</v>
      </c>
      <c r="B4" s="278"/>
      <c r="C4" s="278"/>
      <c r="D4" s="279" t="s">
        <v>78</v>
      </c>
      <c r="E4" s="279" t="s">
        <v>98</v>
      </c>
      <c r="F4" s="279" t="s">
        <v>169</v>
      </c>
      <c r="G4" s="279" t="s">
        <v>170</v>
      </c>
      <c r="H4" s="279" t="s">
        <v>171</v>
      </c>
      <c r="I4" s="279" t="s">
        <v>172</v>
      </c>
      <c r="J4" s="279" t="s">
        <v>173</v>
      </c>
      <c r="K4" s="279" t="s">
        <v>174</v>
      </c>
      <c r="L4" s="279" t="s">
        <v>175</v>
      </c>
      <c r="M4" s="279" t="s">
        <v>176</v>
      </c>
      <c r="N4" s="279" t="s">
        <v>177</v>
      </c>
      <c r="O4" s="279" t="s">
        <v>178</v>
      </c>
      <c r="P4" s="279" t="s">
        <v>179</v>
      </c>
      <c r="Q4" s="279" t="s">
        <v>180</v>
      </c>
      <c r="R4" s="279" t="s">
        <v>181</v>
      </c>
      <c r="S4" s="279" t="s">
        <v>182</v>
      </c>
      <c r="T4" s="279" t="s">
        <v>183</v>
      </c>
      <c r="U4" s="279" t="s">
        <v>184</v>
      </c>
      <c r="V4" s="279" t="s">
        <v>185</v>
      </c>
      <c r="W4" s="279" t="s">
        <v>186</v>
      </c>
      <c r="X4" s="279" t="s">
        <v>187</v>
      </c>
      <c r="Y4" s="279" t="s">
        <v>188</v>
      </c>
      <c r="Z4" s="279" t="s">
        <v>189</v>
      </c>
    </row>
    <row r="5" spans="1:26" ht="22.5" customHeight="1">
      <c r="A5" s="279" t="s">
        <v>100</v>
      </c>
      <c r="B5" s="279" t="s">
        <v>101</v>
      </c>
      <c r="C5" s="279" t="s">
        <v>102</v>
      </c>
      <c r="D5" s="279"/>
      <c r="E5" s="279"/>
      <c r="F5" s="279"/>
      <c r="G5" s="279"/>
      <c r="H5" s="279"/>
      <c r="I5" s="279"/>
      <c r="J5" s="279"/>
      <c r="K5" s="279"/>
      <c r="L5" s="279"/>
      <c r="M5" s="279"/>
      <c r="N5" s="279"/>
      <c r="O5" s="279"/>
      <c r="P5" s="279"/>
      <c r="Q5" s="279"/>
      <c r="R5" s="279"/>
      <c r="S5" s="279"/>
      <c r="T5" s="279"/>
      <c r="U5" s="279"/>
      <c r="V5" s="279"/>
      <c r="W5" s="279"/>
      <c r="X5" s="279"/>
      <c r="Y5" s="279"/>
      <c r="Z5" s="279"/>
    </row>
    <row r="6" spans="1:26" ht="22.5" customHeigh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row>
    <row r="7" spans="1:26" ht="22.5" customHeight="1">
      <c r="A7" s="278" t="s">
        <v>92</v>
      </c>
      <c r="B7" s="278" t="s">
        <v>92</v>
      </c>
      <c r="C7" s="278" t="s">
        <v>92</v>
      </c>
      <c r="D7" s="278" t="s">
        <v>92</v>
      </c>
      <c r="E7" s="278" t="s">
        <v>92</v>
      </c>
      <c r="F7" s="278">
        <v>1</v>
      </c>
      <c r="G7" s="278">
        <v>2</v>
      </c>
      <c r="H7" s="278">
        <v>3</v>
      </c>
      <c r="I7" s="278">
        <v>4</v>
      </c>
      <c r="J7" s="278">
        <v>5</v>
      </c>
      <c r="K7" s="278">
        <v>6</v>
      </c>
      <c r="L7" s="278">
        <v>7</v>
      </c>
      <c r="M7" s="278">
        <v>8</v>
      </c>
      <c r="N7" s="278">
        <v>9</v>
      </c>
      <c r="O7" s="278">
        <v>10</v>
      </c>
      <c r="P7" s="278">
        <v>11</v>
      </c>
      <c r="Q7" s="278">
        <v>12</v>
      </c>
      <c r="R7" s="278">
        <v>13</v>
      </c>
      <c r="S7" s="278">
        <v>14</v>
      </c>
      <c r="T7" s="278">
        <v>15</v>
      </c>
      <c r="U7" s="278">
        <v>16</v>
      </c>
      <c r="V7" s="278">
        <v>17</v>
      </c>
      <c r="W7" s="278">
        <v>18</v>
      </c>
      <c r="X7" s="278">
        <v>19</v>
      </c>
      <c r="Y7" s="278">
        <v>20</v>
      </c>
      <c r="Z7" s="278">
        <v>21</v>
      </c>
    </row>
    <row r="8" spans="1:26" s="272" customFormat="1" ht="26.25" customHeight="1">
      <c r="A8" s="280" t="s">
        <v>103</v>
      </c>
      <c r="B8" s="280" t="s">
        <v>104</v>
      </c>
      <c r="C8" s="280" t="s">
        <v>105</v>
      </c>
      <c r="D8" s="281" t="s">
        <v>93</v>
      </c>
      <c r="E8" s="282" t="s">
        <v>94</v>
      </c>
      <c r="F8" s="283">
        <f>SUM(G8:Z8)</f>
        <v>468.85999999999996</v>
      </c>
      <c r="G8" s="270">
        <v>21</v>
      </c>
      <c r="H8" s="270">
        <v>45</v>
      </c>
      <c r="I8" s="270">
        <v>2.4</v>
      </c>
      <c r="J8" s="270">
        <v>20</v>
      </c>
      <c r="K8" s="270">
        <v>13</v>
      </c>
      <c r="L8" s="270">
        <v>36</v>
      </c>
      <c r="M8" s="270">
        <v>25</v>
      </c>
      <c r="N8" s="270"/>
      <c r="O8" s="270">
        <v>28</v>
      </c>
      <c r="P8" s="270">
        <v>32</v>
      </c>
      <c r="Q8" s="270">
        <v>12</v>
      </c>
      <c r="R8" s="270">
        <v>16</v>
      </c>
      <c r="S8" s="270">
        <v>33</v>
      </c>
      <c r="T8" s="270">
        <v>10</v>
      </c>
      <c r="U8" s="270"/>
      <c r="V8" s="270">
        <v>43.46</v>
      </c>
      <c r="W8" s="271">
        <v>20</v>
      </c>
      <c r="X8" s="288"/>
      <c r="Y8" s="288"/>
      <c r="Z8" s="271">
        <v>112</v>
      </c>
    </row>
    <row r="9" spans="1:26" ht="28.5" customHeight="1">
      <c r="A9" s="284"/>
      <c r="B9" s="285"/>
      <c r="C9" s="285"/>
      <c r="D9" s="285"/>
      <c r="E9" s="285"/>
      <c r="F9" s="285"/>
      <c r="G9" s="285"/>
      <c r="I9" s="285"/>
      <c r="J9" s="285"/>
      <c r="K9" s="285"/>
      <c r="L9" s="285"/>
      <c r="M9" s="285"/>
      <c r="N9" s="285"/>
      <c r="O9" s="285"/>
      <c r="P9" s="285"/>
      <c r="Q9" s="285"/>
      <c r="R9" s="285"/>
      <c r="S9" s="285"/>
      <c r="T9" s="285"/>
      <c r="U9" s="285"/>
      <c r="V9" s="285"/>
      <c r="W9" s="285"/>
      <c r="X9" s="285"/>
      <c r="Y9" s="285"/>
      <c r="Z9" s="285"/>
    </row>
    <row r="10" spans="11:19" ht="22.5" customHeight="1">
      <c r="K10" s="285"/>
      <c r="L10" s="285"/>
      <c r="M10" s="285"/>
      <c r="S10" s="285"/>
    </row>
    <row r="11" spans="11:13" ht="22.5" customHeight="1">
      <c r="K11" s="285"/>
      <c r="L11" s="285"/>
      <c r="M11" s="285"/>
    </row>
    <row r="12" ht="22.5" customHeight="1">
      <c r="K12" s="285"/>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T7"/>
  <sheetViews>
    <sheetView showGridLines="0" showZeros="0" workbookViewId="0" topLeftCell="A1">
      <selection activeCell="A7" sqref="A7:IV7"/>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232</v>
      </c>
    </row>
    <row r="2" spans="1:20" ht="33.75" customHeight="1">
      <c r="A2" s="79" t="s">
        <v>233</v>
      </c>
      <c r="B2" s="79"/>
      <c r="C2" s="79"/>
      <c r="D2" s="79"/>
      <c r="E2" s="79"/>
      <c r="F2" s="79"/>
      <c r="G2" s="79"/>
      <c r="H2" s="79"/>
      <c r="I2" s="79"/>
      <c r="J2" s="79"/>
      <c r="K2" s="79"/>
      <c r="L2" s="79"/>
      <c r="M2" s="79"/>
      <c r="N2" s="79"/>
      <c r="O2" s="79"/>
      <c r="P2" s="79"/>
      <c r="Q2" s="79"/>
      <c r="R2" s="79"/>
      <c r="S2" s="79"/>
      <c r="T2" s="79"/>
    </row>
    <row r="3" spans="19:20" ht="14.25" customHeight="1">
      <c r="S3" s="246" t="s">
        <v>77</v>
      </c>
      <c r="T3" s="246"/>
    </row>
    <row r="4" spans="1:20" ht="22.5" customHeight="1">
      <c r="A4" s="267" t="s">
        <v>97</v>
      </c>
      <c r="B4" s="267"/>
      <c r="C4" s="267"/>
      <c r="D4" s="84" t="s">
        <v>192</v>
      </c>
      <c r="E4" s="84" t="s">
        <v>128</v>
      </c>
      <c r="F4" s="83" t="s">
        <v>169</v>
      </c>
      <c r="G4" s="84" t="s">
        <v>130</v>
      </c>
      <c r="H4" s="84"/>
      <c r="I4" s="84"/>
      <c r="J4" s="84"/>
      <c r="K4" s="84"/>
      <c r="L4" s="84"/>
      <c r="M4" s="84"/>
      <c r="N4" s="84"/>
      <c r="O4" s="84"/>
      <c r="P4" s="84"/>
      <c r="Q4" s="84"/>
      <c r="R4" s="84" t="s">
        <v>133</v>
      </c>
      <c r="S4" s="84"/>
      <c r="T4" s="84"/>
    </row>
    <row r="5" spans="1:20" ht="14.25" customHeight="1">
      <c r="A5" s="267"/>
      <c r="B5" s="267"/>
      <c r="C5" s="267"/>
      <c r="D5" s="84"/>
      <c r="E5" s="84"/>
      <c r="F5" s="85"/>
      <c r="G5" s="84" t="s">
        <v>89</v>
      </c>
      <c r="H5" s="84" t="s">
        <v>193</v>
      </c>
      <c r="I5" s="84" t="s">
        <v>179</v>
      </c>
      <c r="J5" s="84" t="s">
        <v>180</v>
      </c>
      <c r="K5" s="84" t="s">
        <v>194</v>
      </c>
      <c r="L5" s="84" t="s">
        <v>195</v>
      </c>
      <c r="M5" s="84" t="s">
        <v>181</v>
      </c>
      <c r="N5" s="84" t="s">
        <v>196</v>
      </c>
      <c r="O5" s="84" t="s">
        <v>184</v>
      </c>
      <c r="P5" s="84" t="s">
        <v>197</v>
      </c>
      <c r="Q5" s="84" t="s">
        <v>198</v>
      </c>
      <c r="R5" s="84" t="s">
        <v>89</v>
      </c>
      <c r="S5" s="84" t="s">
        <v>199</v>
      </c>
      <c r="T5" s="84" t="s">
        <v>166</v>
      </c>
    </row>
    <row r="6" spans="1:20" ht="42.75" customHeight="1">
      <c r="A6" s="84" t="s">
        <v>100</v>
      </c>
      <c r="B6" s="84" t="s">
        <v>101</v>
      </c>
      <c r="C6" s="84" t="s">
        <v>102</v>
      </c>
      <c r="D6" s="84"/>
      <c r="E6" s="84"/>
      <c r="F6" s="86"/>
      <c r="G6" s="84"/>
      <c r="H6" s="84"/>
      <c r="I6" s="84"/>
      <c r="J6" s="84"/>
      <c r="K6" s="84"/>
      <c r="L6" s="84"/>
      <c r="M6" s="84"/>
      <c r="N6" s="84"/>
      <c r="O6" s="84"/>
      <c r="P6" s="84"/>
      <c r="Q6" s="84"/>
      <c r="R6" s="84"/>
      <c r="S6" s="84"/>
      <c r="T6" s="84"/>
    </row>
    <row r="7" spans="1:20" s="26" customFormat="1" ht="35.25" customHeight="1">
      <c r="A7" s="87" t="s">
        <v>103</v>
      </c>
      <c r="B7" s="87" t="s">
        <v>104</v>
      </c>
      <c r="C7" s="87" t="s">
        <v>105</v>
      </c>
      <c r="D7" s="88" t="s">
        <v>93</v>
      </c>
      <c r="E7" s="89" t="s">
        <v>200</v>
      </c>
      <c r="F7" s="268">
        <f>G7</f>
        <v>468.86</v>
      </c>
      <c r="G7" s="269">
        <f>SUM(H7:Q7)</f>
        <v>468.86</v>
      </c>
      <c r="H7" s="269">
        <v>268.86</v>
      </c>
      <c r="I7" s="270">
        <v>32</v>
      </c>
      <c r="J7" s="270">
        <v>12</v>
      </c>
      <c r="K7" s="269">
        <v>15</v>
      </c>
      <c r="L7" s="269">
        <v>30</v>
      </c>
      <c r="M7" s="270">
        <v>16</v>
      </c>
      <c r="N7" s="269"/>
      <c r="O7" s="269"/>
      <c r="P7" s="270">
        <v>28</v>
      </c>
      <c r="Q7" s="271">
        <v>67</v>
      </c>
      <c r="R7" s="269"/>
      <c r="S7" s="269"/>
      <c r="T7" s="269"/>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IS19"/>
  <sheetViews>
    <sheetView showGridLines="0" showZeros="0" workbookViewId="0" topLeftCell="A1">
      <selection activeCell="D28" sqref="D28"/>
    </sheetView>
  </sheetViews>
  <sheetFormatPr defaultColWidth="6.875" defaultRowHeight="22.5" customHeight="1"/>
  <cols>
    <col min="1" max="3" width="4.00390625" style="249" customWidth="1"/>
    <col min="4" max="4" width="11.125" style="249" customWidth="1"/>
    <col min="5" max="5" width="30.125" style="249" customWidth="1"/>
    <col min="6" max="6" width="11.375" style="249" customWidth="1"/>
    <col min="7" max="12" width="10.375" style="249" customWidth="1"/>
    <col min="13" max="246" width="6.75390625" style="249" customWidth="1"/>
    <col min="247" max="252" width="6.75390625" style="250" customWidth="1"/>
    <col min="253" max="253" width="6.875" style="251" customWidth="1"/>
    <col min="254" max="16384" width="6.875" style="251" customWidth="1"/>
  </cols>
  <sheetData>
    <row r="1" spans="12:253" ht="22.5" customHeight="1">
      <c r="L1" s="249" t="s">
        <v>234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52" t="s">
        <v>235</v>
      </c>
      <c r="B2" s="252"/>
      <c r="C2" s="252"/>
      <c r="D2" s="252"/>
      <c r="E2" s="252"/>
      <c r="F2" s="252"/>
      <c r="G2" s="252"/>
      <c r="H2" s="252"/>
      <c r="I2" s="252"/>
      <c r="J2" s="252"/>
      <c r="K2" s="252"/>
      <c r="L2" s="25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53"/>
      <c r="H3" s="253"/>
      <c r="J3" s="262" t="s">
        <v>77</v>
      </c>
      <c r="K3" s="262"/>
      <c r="L3" s="262"/>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54" t="s">
        <v>97</v>
      </c>
      <c r="B4" s="254"/>
      <c r="C4" s="254"/>
      <c r="D4" s="255" t="s">
        <v>127</v>
      </c>
      <c r="E4" s="255" t="s">
        <v>98</v>
      </c>
      <c r="F4" s="255" t="s">
        <v>169</v>
      </c>
      <c r="G4" s="256" t="s">
        <v>203</v>
      </c>
      <c r="H4" s="255" t="s">
        <v>204</v>
      </c>
      <c r="I4" s="255" t="s">
        <v>205</v>
      </c>
      <c r="J4" s="255" t="s">
        <v>206</v>
      </c>
      <c r="K4" s="255" t="s">
        <v>207</v>
      </c>
      <c r="L4" s="255" t="s">
        <v>189</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55" t="s">
        <v>100</v>
      </c>
      <c r="B5" s="255" t="s">
        <v>101</v>
      </c>
      <c r="C5" s="255" t="s">
        <v>102</v>
      </c>
      <c r="D5" s="255"/>
      <c r="E5" s="255"/>
      <c r="F5" s="255"/>
      <c r="G5" s="256"/>
      <c r="H5" s="255"/>
      <c r="I5" s="255"/>
      <c r="J5" s="255"/>
      <c r="K5" s="255"/>
      <c r="L5" s="25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55"/>
      <c r="B6" s="255"/>
      <c r="C6" s="255"/>
      <c r="D6" s="255"/>
      <c r="E6" s="255"/>
      <c r="F6" s="255"/>
      <c r="G6" s="256"/>
      <c r="H6" s="255"/>
      <c r="I6" s="255"/>
      <c r="J6" s="255"/>
      <c r="K6" s="255"/>
      <c r="L6" s="255"/>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57" t="s">
        <v>92</v>
      </c>
      <c r="B7" s="257" t="s">
        <v>92</v>
      </c>
      <c r="C7" s="257" t="s">
        <v>92</v>
      </c>
      <c r="D7" s="257" t="s">
        <v>92</v>
      </c>
      <c r="E7" s="257" t="s">
        <v>92</v>
      </c>
      <c r="F7" s="257">
        <v>1</v>
      </c>
      <c r="G7" s="254">
        <v>2</v>
      </c>
      <c r="H7" s="254">
        <v>3</v>
      </c>
      <c r="I7" s="254">
        <v>4</v>
      </c>
      <c r="J7" s="257">
        <v>5</v>
      </c>
      <c r="K7" s="257"/>
      <c r="L7" s="257">
        <v>6</v>
      </c>
      <c r="M7" s="25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2" s="248" customFormat="1" ht="23.25" customHeight="1">
      <c r="A8" s="258" t="s">
        <v>103</v>
      </c>
      <c r="B8" s="258" t="s">
        <v>104</v>
      </c>
      <c r="C8" s="259" t="s">
        <v>105</v>
      </c>
      <c r="D8" s="260" t="s">
        <v>93</v>
      </c>
      <c r="E8" s="261" t="s">
        <v>94</v>
      </c>
      <c r="F8" s="247">
        <f>SUM(G8:L8)</f>
        <v>186.1</v>
      </c>
      <c r="G8" s="247">
        <v>88.1</v>
      </c>
      <c r="H8" s="245">
        <v>88</v>
      </c>
      <c r="I8" s="247"/>
      <c r="J8" s="247"/>
      <c r="K8" s="247"/>
      <c r="L8" s="245">
        <v>10</v>
      </c>
      <c r="M8" s="263"/>
      <c r="N8" s="264"/>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6"/>
      <c r="IN8" s="266"/>
      <c r="IO8" s="266"/>
      <c r="IP8" s="266"/>
      <c r="IQ8" s="266"/>
      <c r="IR8" s="26"/>
    </row>
    <row r="9" spans="1:253" ht="26.25" customHeight="1">
      <c r="A9" s="253"/>
      <c r="B9" s="253"/>
      <c r="C9" s="253"/>
      <c r="D9" s="253"/>
      <c r="E9" s="253"/>
      <c r="F9" s="253"/>
      <c r="G9" s="253"/>
      <c r="H9" s="253"/>
      <c r="I9" s="253"/>
      <c r="J9" s="253"/>
      <c r="K9" s="253"/>
      <c r="L9" s="25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8:253" ht="22.5" customHeight="1">
      <c r="H10" s="253"/>
      <c r="M10" s="265"/>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3:253" ht="22.5" customHeight="1">
      <c r="M11" s="265"/>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3:253" ht="22.5" customHeight="1">
      <c r="M12" s="265"/>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3:253" ht="22.5" customHeight="1">
      <c r="M13" s="265"/>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265"/>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3:253" ht="22.5" customHeight="1">
      <c r="M15" s="26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3:253" ht="22.5" customHeight="1">
      <c r="M16" s="265"/>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265"/>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2.5" customHeight="1">
      <c r="A18"/>
      <c r="B18"/>
      <c r="C18"/>
      <c r="D18"/>
      <c r="E18"/>
      <c r="F18"/>
      <c r="G18"/>
      <c r="H18"/>
      <c r="I18"/>
      <c r="J18"/>
      <c r="K18"/>
      <c r="L18"/>
      <c r="M18" s="265"/>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2.5" customHeight="1">
      <c r="A19"/>
      <c r="B19"/>
      <c r="C19"/>
      <c r="D19"/>
      <c r="E19"/>
      <c r="F19"/>
      <c r="G19"/>
      <c r="H19"/>
      <c r="I19"/>
      <c r="J19"/>
      <c r="K19"/>
      <c r="L19"/>
      <c r="M19" s="265"/>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U17"/>
  <sheetViews>
    <sheetView showGridLines="0" showZeros="0" zoomScale="115" zoomScaleNormal="115" workbookViewId="0" topLeftCell="A1">
      <selection activeCell="C7" sqref="C7"/>
    </sheetView>
  </sheetViews>
  <sheetFormatPr defaultColWidth="6.875" defaultRowHeight="22.5" customHeight="1"/>
  <cols>
    <col min="1" max="1" width="8.375" style="492" customWidth="1"/>
    <col min="2" max="2" width="25.50390625" style="492" customWidth="1"/>
    <col min="3" max="13" width="9.875" style="492" customWidth="1"/>
    <col min="14" max="255" width="6.75390625" style="492" customWidth="1"/>
    <col min="256" max="256" width="6.875" style="493" customWidth="1"/>
  </cols>
  <sheetData>
    <row r="1" spans="2:255" ht="22.5" customHeight="1">
      <c r="B1" s="494"/>
      <c r="C1" s="494"/>
      <c r="D1" s="494"/>
      <c r="E1" s="494"/>
      <c r="F1" s="494"/>
      <c r="G1" s="494"/>
      <c r="H1" s="494"/>
      <c r="I1" s="494"/>
      <c r="J1" s="494"/>
      <c r="M1" s="508"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495" t="s">
        <v>76</v>
      </c>
      <c r="B2" s="495"/>
      <c r="C2" s="495"/>
      <c r="D2" s="495"/>
      <c r="E2" s="495"/>
      <c r="F2" s="495"/>
      <c r="G2" s="495"/>
      <c r="H2" s="495"/>
      <c r="I2" s="495"/>
      <c r="J2" s="495"/>
      <c r="K2" s="495"/>
      <c r="L2" s="495"/>
      <c r="M2" s="49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496"/>
      <c r="C3" s="496"/>
      <c r="D3" s="497"/>
      <c r="E3" s="497"/>
      <c r="F3" s="497"/>
      <c r="G3" s="496"/>
      <c r="H3" s="496"/>
      <c r="I3" s="496"/>
      <c r="J3" s="496"/>
      <c r="L3" s="509" t="s">
        <v>77</v>
      </c>
      <c r="M3" s="509"/>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498" t="s">
        <v>78</v>
      </c>
      <c r="B4" s="498" t="s">
        <v>79</v>
      </c>
      <c r="C4" s="499" t="s">
        <v>80</v>
      </c>
      <c r="D4" s="500" t="s">
        <v>81</v>
      </c>
      <c r="E4" s="500"/>
      <c r="F4" s="500"/>
      <c r="G4" s="498" t="s">
        <v>82</v>
      </c>
      <c r="H4" s="498" t="s">
        <v>83</v>
      </c>
      <c r="I4" s="498" t="s">
        <v>84</v>
      </c>
      <c r="J4" s="498" t="s">
        <v>85</v>
      </c>
      <c r="K4" s="498" t="s">
        <v>86</v>
      </c>
      <c r="L4" s="510" t="s">
        <v>87</v>
      </c>
      <c r="M4" s="511"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498"/>
      <c r="B5" s="498"/>
      <c r="C5" s="498"/>
      <c r="D5" s="498" t="s">
        <v>89</v>
      </c>
      <c r="E5" s="498" t="s">
        <v>90</v>
      </c>
      <c r="F5" s="498" t="s">
        <v>91</v>
      </c>
      <c r="G5" s="498"/>
      <c r="H5" s="498"/>
      <c r="I5" s="498"/>
      <c r="J5" s="498"/>
      <c r="K5" s="498"/>
      <c r="L5" s="498"/>
      <c r="M5" s="51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501" t="s">
        <v>92</v>
      </c>
      <c r="B6" s="501" t="s">
        <v>92</v>
      </c>
      <c r="C6" s="501">
        <v>1</v>
      </c>
      <c r="D6" s="501">
        <v>2</v>
      </c>
      <c r="E6" s="501">
        <v>3</v>
      </c>
      <c r="F6" s="501">
        <v>4</v>
      </c>
      <c r="G6" s="501">
        <v>5</v>
      </c>
      <c r="H6" s="501">
        <v>6</v>
      </c>
      <c r="I6" s="501">
        <v>7</v>
      </c>
      <c r="J6" s="501">
        <v>8</v>
      </c>
      <c r="K6" s="501">
        <v>9</v>
      </c>
      <c r="L6" s="501">
        <v>10</v>
      </c>
      <c r="M6" s="513">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491" customFormat="1" ht="23.25" customHeight="1">
      <c r="A7" s="502" t="s">
        <v>93</v>
      </c>
      <c r="B7" s="503" t="s">
        <v>94</v>
      </c>
      <c r="C7" s="369">
        <v>1558.6799999999998</v>
      </c>
      <c r="D7" s="504">
        <v>1558.6799999999998</v>
      </c>
      <c r="E7" s="505">
        <v>1558.6799999999998</v>
      </c>
      <c r="F7" s="369"/>
      <c r="G7" s="369"/>
      <c r="H7" s="369"/>
      <c r="I7" s="369"/>
      <c r="J7" s="369"/>
      <c r="K7" s="369"/>
      <c r="L7" s="369"/>
      <c r="M7" s="504"/>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9.25" customHeight="1">
      <c r="A8" s="506"/>
      <c r="B8" s="506"/>
      <c r="C8" s="506"/>
      <c r="D8" s="506"/>
      <c r="E8" s="506"/>
      <c r="F8" s="506"/>
      <c r="G8" s="506"/>
      <c r="H8" s="506"/>
      <c r="I8" s="506"/>
      <c r="J8" s="506"/>
      <c r="K8" s="506"/>
      <c r="L8" s="506"/>
      <c r="M8" s="50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506"/>
      <c r="B9" s="506"/>
      <c r="C9" s="506"/>
      <c r="D9" s="506"/>
      <c r="E9" s="506"/>
      <c r="F9" s="506"/>
      <c r="G9" s="506"/>
      <c r="H9" s="506"/>
      <c r="I9" s="506"/>
      <c r="J9" s="506"/>
      <c r="K9" s="506"/>
      <c r="L9" s="506"/>
      <c r="M9" s="50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506"/>
      <c r="B10" s="506"/>
      <c r="C10" s="507"/>
      <c r="D10" s="506"/>
      <c r="E10" s="506"/>
      <c r="F10" s="506"/>
      <c r="G10" s="506"/>
      <c r="H10" s="506"/>
      <c r="I10" s="506"/>
      <c r="J10" s="506"/>
      <c r="K10" s="506"/>
      <c r="L10" s="50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506"/>
      <c r="C11" s="506"/>
      <c r="D11" s="506"/>
      <c r="E11" s="506"/>
      <c r="F11" s="506"/>
      <c r="G11" s="506"/>
      <c r="H11" s="506"/>
      <c r="I11" s="506"/>
      <c r="J11" s="506"/>
      <c r="K11" s="506"/>
      <c r="L11" s="50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506"/>
      <c r="D12" s="506"/>
      <c r="G12" s="506"/>
      <c r="H12" s="506"/>
      <c r="I12" s="506"/>
      <c r="J12" s="506"/>
      <c r="K12" s="506"/>
      <c r="L12" s="50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506"/>
      <c r="I13" s="506"/>
      <c r="J13" s="50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50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50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50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K7"/>
  <sheetViews>
    <sheetView showGridLines="0" showZeros="0" workbookViewId="0" topLeftCell="A1">
      <selection activeCell="A7" sqref="A7:IV7"/>
    </sheetView>
  </sheetViews>
  <sheetFormatPr defaultColWidth="9.00390625" defaultRowHeight="14.25"/>
  <cols>
    <col min="1" max="3" width="5.875" style="0" customWidth="1"/>
    <col min="5" max="5" width="14.875" style="0" customWidth="1"/>
    <col min="6" max="6" width="10.375" style="0" customWidth="1"/>
  </cols>
  <sheetData>
    <row r="1" ht="14.25" customHeight="1">
      <c r="K1" t="s">
        <v>236</v>
      </c>
    </row>
    <row r="2" spans="1:11" ht="31.5" customHeight="1">
      <c r="A2" s="79" t="s">
        <v>237</v>
      </c>
      <c r="B2" s="79"/>
      <c r="C2" s="79"/>
      <c r="D2" s="79"/>
      <c r="E2" s="79"/>
      <c r="F2" s="79"/>
      <c r="G2" s="79"/>
      <c r="H2" s="79"/>
      <c r="I2" s="79"/>
      <c r="J2" s="79"/>
      <c r="K2" s="79"/>
    </row>
    <row r="3" spans="10:11" ht="14.25" customHeight="1">
      <c r="J3" s="246" t="s">
        <v>77</v>
      </c>
      <c r="K3" s="246"/>
    </row>
    <row r="4" spans="1:11" ht="33" customHeight="1">
      <c r="A4" s="243" t="s">
        <v>97</v>
      </c>
      <c r="B4" s="243"/>
      <c r="C4" s="243"/>
      <c r="D4" s="84" t="s">
        <v>192</v>
      </c>
      <c r="E4" s="84" t="s">
        <v>128</v>
      </c>
      <c r="F4" s="84" t="s">
        <v>117</v>
      </c>
      <c r="G4" s="84"/>
      <c r="H4" s="84"/>
      <c r="I4" s="84"/>
      <c r="J4" s="84"/>
      <c r="K4" s="84"/>
    </row>
    <row r="5" spans="1:11" ht="14.25" customHeight="1">
      <c r="A5" s="84" t="s">
        <v>100</v>
      </c>
      <c r="B5" s="84" t="s">
        <v>101</v>
      </c>
      <c r="C5" s="84" t="s">
        <v>102</v>
      </c>
      <c r="D5" s="84"/>
      <c r="E5" s="84"/>
      <c r="F5" s="84" t="s">
        <v>89</v>
      </c>
      <c r="G5" s="84" t="s">
        <v>210</v>
      </c>
      <c r="H5" s="84" t="s">
        <v>207</v>
      </c>
      <c r="I5" s="84" t="s">
        <v>211</v>
      </c>
      <c r="J5" s="84" t="s">
        <v>212</v>
      </c>
      <c r="K5" s="84" t="s">
        <v>213</v>
      </c>
    </row>
    <row r="6" spans="1:11" ht="32.25" customHeight="1">
      <c r="A6" s="84"/>
      <c r="B6" s="84"/>
      <c r="C6" s="84"/>
      <c r="D6" s="84"/>
      <c r="E6" s="84"/>
      <c r="F6" s="84"/>
      <c r="G6" s="84"/>
      <c r="H6" s="84"/>
      <c r="I6" s="84"/>
      <c r="J6" s="84"/>
      <c r="K6" s="84"/>
    </row>
    <row r="7" spans="1:11" s="26" customFormat="1" ht="24.75" customHeight="1">
      <c r="A7" s="87" t="s">
        <v>103</v>
      </c>
      <c r="B7" s="87" t="s">
        <v>104</v>
      </c>
      <c r="C7" s="87" t="s">
        <v>105</v>
      </c>
      <c r="D7" s="88" t="s">
        <v>93</v>
      </c>
      <c r="E7" s="89" t="s">
        <v>200</v>
      </c>
      <c r="F7" s="244">
        <f>SUM(G7:K7)</f>
        <v>186.1</v>
      </c>
      <c r="G7" s="245">
        <v>10</v>
      </c>
      <c r="H7" s="244"/>
      <c r="I7" s="244"/>
      <c r="J7" s="247">
        <v>88.1</v>
      </c>
      <c r="K7" s="245">
        <v>88</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IU19"/>
  <sheetViews>
    <sheetView showGridLines="0" showZeros="0" workbookViewId="0" topLeftCell="A1">
      <selection activeCell="I12" sqref="I12"/>
    </sheetView>
  </sheetViews>
  <sheetFormatPr defaultColWidth="6.875" defaultRowHeight="12.75" customHeight="1"/>
  <cols>
    <col min="1" max="1" width="8.75390625" style="212" customWidth="1"/>
    <col min="2" max="2" width="15.875" style="212" customWidth="1"/>
    <col min="3" max="3" width="21.75390625" style="212" customWidth="1"/>
    <col min="4" max="5" width="11.125" style="212" customWidth="1"/>
    <col min="6" max="14" width="10.125" style="212" customWidth="1"/>
    <col min="15" max="256" width="6.875" style="212" customWidth="1"/>
  </cols>
  <sheetData>
    <row r="1" spans="1:255" ht="22.5" customHeight="1">
      <c r="A1" s="213"/>
      <c r="B1" s="213"/>
      <c r="C1" s="213"/>
      <c r="D1" s="213"/>
      <c r="E1" s="213"/>
      <c r="F1" s="213"/>
      <c r="G1" s="213"/>
      <c r="H1" s="213"/>
      <c r="I1" s="213"/>
      <c r="J1" s="213"/>
      <c r="K1" s="232"/>
      <c r="L1" s="233"/>
      <c r="N1" s="234" t="s">
        <v>238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14" t="s">
        <v>239</v>
      </c>
      <c r="B2" s="214"/>
      <c r="C2" s="214"/>
      <c r="D2" s="214"/>
      <c r="E2" s="214"/>
      <c r="F2" s="214"/>
      <c r="G2" s="214"/>
      <c r="H2" s="214"/>
      <c r="I2" s="214"/>
      <c r="J2" s="214"/>
      <c r="K2" s="214"/>
      <c r="L2" s="214"/>
      <c r="M2" s="214"/>
      <c r="N2" s="21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15"/>
      <c r="B3" s="216"/>
      <c r="C3" s="216"/>
      <c r="D3" s="215"/>
      <c r="E3" s="216"/>
      <c r="F3" s="216"/>
      <c r="G3" s="216"/>
      <c r="H3" s="215"/>
      <c r="I3" s="215"/>
      <c r="J3" s="215"/>
      <c r="K3" s="232"/>
      <c r="L3" s="235"/>
      <c r="N3" s="236"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17" t="s">
        <v>240</v>
      </c>
      <c r="B4" s="217" t="s">
        <v>128</v>
      </c>
      <c r="C4" s="218" t="s">
        <v>241</v>
      </c>
      <c r="D4" s="219" t="s">
        <v>99</v>
      </c>
      <c r="E4" s="220" t="s">
        <v>81</v>
      </c>
      <c r="F4" s="220"/>
      <c r="G4" s="220"/>
      <c r="H4" s="221" t="s">
        <v>82</v>
      </c>
      <c r="I4" s="217" t="s">
        <v>83</v>
      </c>
      <c r="J4" s="217" t="s">
        <v>84</v>
      </c>
      <c r="K4" s="217" t="s">
        <v>85</v>
      </c>
      <c r="L4" s="237" t="s">
        <v>86</v>
      </c>
      <c r="M4" s="238" t="s">
        <v>87</v>
      </c>
      <c r="N4" s="239"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17"/>
      <c r="B5" s="217"/>
      <c r="C5" s="218"/>
      <c r="D5" s="217"/>
      <c r="E5" s="222" t="s">
        <v>89</v>
      </c>
      <c r="F5" s="222" t="s">
        <v>90</v>
      </c>
      <c r="G5" s="222" t="s">
        <v>91</v>
      </c>
      <c r="H5" s="217"/>
      <c r="I5" s="217"/>
      <c r="J5" s="217"/>
      <c r="K5" s="217"/>
      <c r="L5" s="219"/>
      <c r="M5" s="238"/>
      <c r="N5" s="239"/>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23" t="s">
        <v>92</v>
      </c>
      <c r="B6" s="223" t="s">
        <v>92</v>
      </c>
      <c r="C6" s="223" t="s">
        <v>92</v>
      </c>
      <c r="D6" s="223">
        <v>1</v>
      </c>
      <c r="E6" s="223">
        <v>2</v>
      </c>
      <c r="F6" s="223">
        <v>3</v>
      </c>
      <c r="G6" s="223">
        <v>4</v>
      </c>
      <c r="H6" s="223">
        <v>5</v>
      </c>
      <c r="I6" s="223">
        <v>6</v>
      </c>
      <c r="J6" s="223">
        <v>7</v>
      </c>
      <c r="K6" s="223">
        <v>8</v>
      </c>
      <c r="L6" s="223">
        <v>9</v>
      </c>
      <c r="M6" s="240">
        <v>10</v>
      </c>
      <c r="N6" s="241">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11" customFormat="1" ht="23.25" customHeight="1">
      <c r="A7" s="224"/>
      <c r="B7" s="225"/>
      <c r="C7" s="226"/>
      <c r="D7" s="227"/>
      <c r="E7" s="228"/>
      <c r="F7" s="227"/>
      <c r="G7" s="229"/>
      <c r="H7" s="229"/>
      <c r="I7" s="229"/>
      <c r="J7" s="229"/>
      <c r="K7" s="229"/>
      <c r="L7" s="228"/>
      <c r="M7" s="242"/>
      <c r="N7" s="228"/>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ht="22.5" customHeight="1">
      <c r="A8" s="230"/>
      <c r="B8" s="230"/>
      <c r="C8" s="230"/>
      <c r="D8" s="230"/>
      <c r="E8" s="230"/>
      <c r="F8" s="230"/>
      <c r="G8" s="231"/>
      <c r="H8" s="230"/>
      <c r="I8" s="230"/>
      <c r="J8" s="230"/>
      <c r="K8" s="230"/>
      <c r="L8" s="230"/>
      <c r="M8" s="230"/>
      <c r="N8" s="230"/>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230"/>
      <c r="B9" s="22" t="s">
        <v>242</v>
      </c>
      <c r="C9" s="230"/>
      <c r="D9" s="230"/>
      <c r="E9" s="230"/>
      <c r="F9" s="230"/>
      <c r="G9" s="230"/>
      <c r="H9" s="230"/>
      <c r="I9" s="230"/>
      <c r="J9" s="230"/>
      <c r="K9" s="230"/>
      <c r="L9" s="230"/>
      <c r="M9" s="230"/>
      <c r="N9" s="230"/>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230"/>
      <c r="B10" s="230"/>
      <c r="C10" s="230"/>
      <c r="D10" s="232"/>
      <c r="E10" s="230"/>
      <c r="F10" s="232"/>
      <c r="G10" s="230"/>
      <c r="H10" s="230"/>
      <c r="I10" s="230"/>
      <c r="J10" s="230"/>
      <c r="K10" s="230"/>
      <c r="L10" s="230"/>
      <c r="M10" s="230"/>
      <c r="N10" s="23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30"/>
      <c r="B11" s="230"/>
      <c r="C11" s="230"/>
      <c r="D11" s="230"/>
      <c r="E11" s="230"/>
      <c r="F11" s="230"/>
      <c r="G11" s="230"/>
      <c r="H11" s="230"/>
      <c r="I11" s="230"/>
      <c r="J11" s="230"/>
      <c r="K11" s="230"/>
      <c r="L11" s="230"/>
      <c r="M11" s="230"/>
      <c r="N11" s="230"/>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230"/>
      <c r="B12" s="230"/>
      <c r="C12" s="230"/>
      <c r="D12" s="230"/>
      <c r="E12" s="230"/>
      <c r="F12" s="230"/>
      <c r="G12" s="230"/>
      <c r="H12" s="230"/>
      <c r="I12" s="230"/>
      <c r="J12" s="230"/>
      <c r="K12" s="230"/>
      <c r="L12" s="230"/>
      <c r="M12" s="230"/>
      <c r="N12" s="23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230"/>
      <c r="B13" s="230"/>
      <c r="C13" s="230"/>
      <c r="D13" s="232"/>
      <c r="E13" s="232"/>
      <c r="F13" s="230"/>
      <c r="G13" s="230"/>
      <c r="H13" s="230"/>
      <c r="I13" s="232"/>
      <c r="J13" s="230"/>
      <c r="K13" s="230"/>
      <c r="L13" s="230"/>
      <c r="M13" s="230"/>
      <c r="N13" s="232"/>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30"/>
      <c r="B14" s="230"/>
      <c r="C14" s="230"/>
      <c r="D14" s="232"/>
      <c r="E14" s="232"/>
      <c r="F14" s="232"/>
      <c r="G14" s="230"/>
      <c r="H14" s="232"/>
      <c r="I14" s="232"/>
      <c r="J14" s="230"/>
      <c r="K14" s="230"/>
      <c r="L14" s="232"/>
      <c r="M14" s="230"/>
      <c r="N14" s="232"/>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232"/>
      <c r="B15" s="232"/>
      <c r="C15" s="230"/>
      <c r="D15" s="232"/>
      <c r="E15" s="232"/>
      <c r="F15" s="232"/>
      <c r="G15" s="230"/>
      <c r="H15" s="232"/>
      <c r="I15" s="232"/>
      <c r="J15" s="230"/>
      <c r="K15" s="232"/>
      <c r="L15" s="232"/>
      <c r="M15" s="232"/>
      <c r="N15" s="232"/>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2.5" customHeight="1">
      <c r="A16" s="232"/>
      <c r="B16" s="232"/>
      <c r="C16" s="232"/>
      <c r="D16" s="232"/>
      <c r="E16" s="232"/>
      <c r="F16" s="232"/>
      <c r="G16" s="230"/>
      <c r="H16" s="232"/>
      <c r="I16" s="232"/>
      <c r="J16" s="232"/>
      <c r="K16" s="232"/>
      <c r="L16" s="232"/>
      <c r="M16" s="232"/>
      <c r="N16" s="232"/>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5:255" ht="22.5" customHeight="1">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5:255" ht="22.5" customHeight="1">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s="232"/>
      <c r="B19" s="232"/>
      <c r="C19" s="232"/>
      <c r="D19" s="232"/>
      <c r="E19" s="232"/>
      <c r="F19" s="232"/>
      <c r="G19" s="232"/>
      <c r="H19" s="232"/>
      <c r="I19" s="230"/>
      <c r="J19" s="232"/>
      <c r="K19" s="232"/>
      <c r="L19" s="232"/>
      <c r="M19" s="232"/>
      <c r="N19" s="232"/>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V16"/>
  <sheetViews>
    <sheetView showGridLines="0" showZeros="0" workbookViewId="0" topLeftCell="A1">
      <selection activeCell="L37" sqref="L37"/>
    </sheetView>
  </sheetViews>
  <sheetFormatPr defaultColWidth="6.875" defaultRowHeight="12.75" customHeight="1"/>
  <cols>
    <col min="1" max="3" width="4.00390625" style="166" customWidth="1"/>
    <col min="4" max="4" width="9.625" style="166" customWidth="1"/>
    <col min="5" max="5" width="23.125" style="166" customWidth="1"/>
    <col min="6" max="6" width="8.875" style="166" customWidth="1"/>
    <col min="7" max="7" width="8.125" style="166" customWidth="1"/>
    <col min="8" max="10" width="7.125" style="166" customWidth="1"/>
    <col min="11" max="11" width="7.75390625" style="166" customWidth="1"/>
    <col min="12" max="19" width="7.125" style="166" customWidth="1"/>
    <col min="20" max="21" width="7.25390625" style="166" customWidth="1"/>
    <col min="22" max="16384" width="6.875" style="166" customWidth="1"/>
  </cols>
  <sheetData>
    <row r="1" spans="1:21" ht="24.75" customHeight="1">
      <c r="A1" s="167"/>
      <c r="B1" s="167"/>
      <c r="C1" s="167"/>
      <c r="D1" s="167"/>
      <c r="E1" s="167"/>
      <c r="F1" s="167"/>
      <c r="G1" s="167"/>
      <c r="H1" s="167"/>
      <c r="I1" s="167"/>
      <c r="J1" s="167"/>
      <c r="K1" s="167"/>
      <c r="L1" s="167"/>
      <c r="M1" s="167"/>
      <c r="N1" s="167"/>
      <c r="O1" s="167"/>
      <c r="P1" s="167"/>
      <c r="Q1" s="190"/>
      <c r="R1" s="190"/>
      <c r="S1" s="197"/>
      <c r="T1" s="197"/>
      <c r="U1" s="167" t="s">
        <v>243</v>
      </c>
    </row>
    <row r="2" spans="1:21" ht="24.75" customHeight="1">
      <c r="A2" s="168" t="s">
        <v>244</v>
      </c>
      <c r="B2" s="168"/>
      <c r="C2" s="168"/>
      <c r="D2" s="168"/>
      <c r="E2" s="168"/>
      <c r="F2" s="168"/>
      <c r="G2" s="168"/>
      <c r="H2" s="168"/>
      <c r="I2" s="168"/>
      <c r="J2" s="168"/>
      <c r="K2" s="168"/>
      <c r="L2" s="168"/>
      <c r="M2" s="168"/>
      <c r="N2" s="168"/>
      <c r="O2" s="168"/>
      <c r="P2" s="168"/>
      <c r="Q2" s="168"/>
      <c r="R2" s="168"/>
      <c r="S2" s="168"/>
      <c r="T2" s="168"/>
      <c r="U2" s="168"/>
    </row>
    <row r="3" spans="1:22" ht="24.75" customHeight="1">
      <c r="A3" s="169"/>
      <c r="B3" s="170"/>
      <c r="C3" s="171"/>
      <c r="D3" s="167"/>
      <c r="E3" s="167"/>
      <c r="F3" s="167"/>
      <c r="G3" s="167"/>
      <c r="H3" s="167"/>
      <c r="I3" s="167"/>
      <c r="J3" s="167"/>
      <c r="K3" s="167"/>
      <c r="L3" s="167"/>
      <c r="M3" s="167"/>
      <c r="N3" s="167"/>
      <c r="O3" s="167"/>
      <c r="P3" s="167"/>
      <c r="Q3" s="198"/>
      <c r="R3" s="198"/>
      <c r="S3" s="199"/>
      <c r="T3" s="200" t="s">
        <v>77</v>
      </c>
      <c r="U3" s="200"/>
      <c r="V3" s="201"/>
    </row>
    <row r="4" spans="1:22" ht="24.75" customHeight="1">
      <c r="A4" s="172" t="s">
        <v>108</v>
      </c>
      <c r="B4" s="172"/>
      <c r="C4" s="173"/>
      <c r="D4" s="174" t="s">
        <v>78</v>
      </c>
      <c r="E4" s="174" t="s">
        <v>98</v>
      </c>
      <c r="F4" s="175" t="s">
        <v>109</v>
      </c>
      <c r="G4" s="176" t="s">
        <v>110</v>
      </c>
      <c r="H4" s="172"/>
      <c r="I4" s="172"/>
      <c r="J4" s="173"/>
      <c r="K4" s="177" t="s">
        <v>111</v>
      </c>
      <c r="L4" s="193"/>
      <c r="M4" s="193"/>
      <c r="N4" s="193"/>
      <c r="O4" s="193"/>
      <c r="P4" s="193"/>
      <c r="Q4" s="193"/>
      <c r="R4" s="202"/>
      <c r="S4" s="203" t="s">
        <v>112</v>
      </c>
      <c r="T4" s="204" t="s">
        <v>113</v>
      </c>
      <c r="U4" s="204" t="s">
        <v>114</v>
      </c>
      <c r="V4" s="201"/>
    </row>
    <row r="5" spans="1:22" ht="24.75" customHeight="1">
      <c r="A5" s="177" t="s">
        <v>100</v>
      </c>
      <c r="B5" s="174" t="s">
        <v>101</v>
      </c>
      <c r="C5" s="174" t="s">
        <v>102</v>
      </c>
      <c r="D5" s="174"/>
      <c r="E5" s="174"/>
      <c r="F5" s="175"/>
      <c r="G5" s="174" t="s">
        <v>80</v>
      </c>
      <c r="H5" s="174" t="s">
        <v>115</v>
      </c>
      <c r="I5" s="174" t="s">
        <v>116</v>
      </c>
      <c r="J5" s="175" t="s">
        <v>117</v>
      </c>
      <c r="K5" s="194" t="s">
        <v>80</v>
      </c>
      <c r="L5" s="151" t="s">
        <v>118</v>
      </c>
      <c r="M5" s="151" t="s">
        <v>119</v>
      </c>
      <c r="N5" s="151" t="s">
        <v>120</v>
      </c>
      <c r="O5" s="151" t="s">
        <v>121</v>
      </c>
      <c r="P5" s="151" t="s">
        <v>122</v>
      </c>
      <c r="Q5" s="151" t="s">
        <v>123</v>
      </c>
      <c r="R5" s="151" t="s">
        <v>124</v>
      </c>
      <c r="S5" s="205"/>
      <c r="T5" s="204"/>
      <c r="U5" s="204"/>
      <c r="V5" s="201"/>
    </row>
    <row r="6" spans="1:21" ht="30.75" customHeight="1">
      <c r="A6" s="177"/>
      <c r="B6" s="174"/>
      <c r="C6" s="174"/>
      <c r="D6" s="174"/>
      <c r="E6" s="175"/>
      <c r="F6" s="178" t="s">
        <v>99</v>
      </c>
      <c r="G6" s="174"/>
      <c r="H6" s="174"/>
      <c r="I6" s="174"/>
      <c r="J6" s="175"/>
      <c r="K6" s="195"/>
      <c r="L6" s="151"/>
      <c r="M6" s="151"/>
      <c r="N6" s="151"/>
      <c r="O6" s="151"/>
      <c r="P6" s="151"/>
      <c r="Q6" s="151"/>
      <c r="R6" s="151"/>
      <c r="S6" s="206"/>
      <c r="T6" s="204"/>
      <c r="U6" s="204"/>
    </row>
    <row r="7" spans="1:21" ht="24.75" customHeight="1">
      <c r="A7" s="179" t="s">
        <v>92</v>
      </c>
      <c r="B7" s="179" t="s">
        <v>92</v>
      </c>
      <c r="C7" s="179" t="s">
        <v>92</v>
      </c>
      <c r="D7" s="179" t="s">
        <v>92</v>
      </c>
      <c r="E7" s="179" t="s">
        <v>92</v>
      </c>
      <c r="F7" s="180">
        <v>1</v>
      </c>
      <c r="G7" s="179">
        <v>2</v>
      </c>
      <c r="H7" s="179">
        <v>3</v>
      </c>
      <c r="I7" s="179">
        <v>4</v>
      </c>
      <c r="J7" s="179">
        <v>5</v>
      </c>
      <c r="K7" s="179">
        <v>6</v>
      </c>
      <c r="L7" s="179">
        <v>7</v>
      </c>
      <c r="M7" s="179">
        <v>8</v>
      </c>
      <c r="N7" s="179">
        <v>9</v>
      </c>
      <c r="O7" s="179">
        <v>10</v>
      </c>
      <c r="P7" s="179">
        <v>11</v>
      </c>
      <c r="Q7" s="179">
        <v>12</v>
      </c>
      <c r="R7" s="179">
        <v>13</v>
      </c>
      <c r="S7" s="179">
        <v>14</v>
      </c>
      <c r="T7" s="180">
        <v>15</v>
      </c>
      <c r="U7" s="180">
        <v>16</v>
      </c>
    </row>
    <row r="8" spans="1:21" s="165" customFormat="1" ht="24.75" customHeight="1">
      <c r="A8" s="181"/>
      <c r="B8" s="181"/>
      <c r="C8" s="182"/>
      <c r="D8" s="183"/>
      <c r="E8" s="184"/>
      <c r="F8" s="185"/>
      <c r="G8" s="186"/>
      <c r="H8" s="186"/>
      <c r="I8" s="186"/>
      <c r="J8" s="186"/>
      <c r="K8" s="186"/>
      <c r="L8" s="186"/>
      <c r="M8" s="196"/>
      <c r="N8" s="186"/>
      <c r="O8" s="186"/>
      <c r="P8" s="186"/>
      <c r="Q8" s="186"/>
      <c r="R8" s="186"/>
      <c r="S8" s="207"/>
      <c r="T8" s="207"/>
      <c r="U8" s="208"/>
    </row>
    <row r="9" spans="1:21" ht="24.75" customHeight="1">
      <c r="A9" s="187"/>
      <c r="B9" s="187"/>
      <c r="C9" s="187"/>
      <c r="D9" s="187"/>
      <c r="E9" s="188"/>
      <c r="F9" s="189"/>
      <c r="G9" s="189"/>
      <c r="H9" s="189"/>
      <c r="I9" s="189"/>
      <c r="J9" s="189"/>
      <c r="K9" s="189"/>
      <c r="L9" s="189"/>
      <c r="M9" s="189"/>
      <c r="N9" s="189"/>
      <c r="O9" s="189"/>
      <c r="P9" s="189"/>
      <c r="Q9" s="189"/>
      <c r="R9" s="189"/>
      <c r="S9" s="209"/>
      <c r="T9" s="209"/>
      <c r="U9" s="209"/>
    </row>
    <row r="10" spans="1:21" ht="18.75" customHeight="1">
      <c r="A10" s="187"/>
      <c r="B10" s="187"/>
      <c r="C10" s="187"/>
      <c r="D10" s="187"/>
      <c r="E10" s="22" t="s">
        <v>242</v>
      </c>
      <c r="F10" s="189"/>
      <c r="G10" s="190"/>
      <c r="H10" s="189"/>
      <c r="I10" s="189"/>
      <c r="J10" s="189"/>
      <c r="K10" s="189"/>
      <c r="L10" s="189"/>
      <c r="M10" s="189"/>
      <c r="N10" s="189"/>
      <c r="O10" s="189"/>
      <c r="P10" s="189"/>
      <c r="Q10" s="189"/>
      <c r="R10" s="189"/>
      <c r="S10" s="209"/>
      <c r="T10" s="209"/>
      <c r="U10" s="209"/>
    </row>
    <row r="11" spans="1:21" ht="18.75" customHeight="1">
      <c r="A11" s="191"/>
      <c r="B11" s="187"/>
      <c r="C11" s="187"/>
      <c r="D11" s="187"/>
      <c r="E11" s="188"/>
      <c r="F11" s="189"/>
      <c r="G11" s="190"/>
      <c r="H11" s="189"/>
      <c r="I11" s="189"/>
      <c r="J11" s="189"/>
      <c r="K11" s="189"/>
      <c r="L11" s="189"/>
      <c r="M11" s="189"/>
      <c r="N11" s="189"/>
      <c r="O11" s="189"/>
      <c r="P11" s="189"/>
      <c r="Q11" s="189"/>
      <c r="R11" s="189"/>
      <c r="S11" s="209"/>
      <c r="T11" s="209"/>
      <c r="U11" s="209"/>
    </row>
    <row r="12" spans="1:21" ht="18.75" customHeight="1">
      <c r="A12" s="191"/>
      <c r="B12" s="187"/>
      <c r="C12" s="187"/>
      <c r="D12" s="187"/>
      <c r="E12" s="188"/>
      <c r="F12" s="189"/>
      <c r="G12" s="189"/>
      <c r="H12" s="189"/>
      <c r="I12" s="189"/>
      <c r="J12" s="189"/>
      <c r="K12" s="189"/>
      <c r="L12" s="189"/>
      <c r="M12" s="189"/>
      <c r="N12" s="189"/>
      <c r="O12" s="189"/>
      <c r="P12" s="189"/>
      <c r="Q12" s="189"/>
      <c r="R12" s="189"/>
      <c r="S12" s="209"/>
      <c r="T12" s="209"/>
      <c r="U12" s="210"/>
    </row>
    <row r="13" spans="1:21" ht="18.75" customHeight="1">
      <c r="A13" s="191"/>
      <c r="B13" s="191"/>
      <c r="C13" s="187"/>
      <c r="D13" s="187"/>
      <c r="E13" s="188"/>
      <c r="F13" s="189"/>
      <c r="G13" s="189"/>
      <c r="H13" s="189"/>
      <c r="I13" s="189"/>
      <c r="J13" s="189"/>
      <c r="K13" s="189"/>
      <c r="L13" s="189"/>
      <c r="M13" s="189"/>
      <c r="N13" s="189"/>
      <c r="O13" s="189"/>
      <c r="P13" s="189"/>
      <c r="Q13" s="189"/>
      <c r="R13" s="189"/>
      <c r="S13" s="209"/>
      <c r="T13" s="209"/>
      <c r="U13" s="210"/>
    </row>
    <row r="14" spans="1:21" ht="18.75" customHeight="1">
      <c r="A14" s="191"/>
      <c r="B14" s="191"/>
      <c r="C14" s="191"/>
      <c r="D14" s="187"/>
      <c r="E14" s="188"/>
      <c r="F14" s="189"/>
      <c r="G14" s="189"/>
      <c r="H14" s="189"/>
      <c r="I14" s="189"/>
      <c r="J14" s="189"/>
      <c r="K14" s="189"/>
      <c r="L14" s="189"/>
      <c r="M14" s="189"/>
      <c r="N14" s="189"/>
      <c r="O14" s="189"/>
      <c r="P14" s="189"/>
      <c r="Q14" s="189"/>
      <c r="R14" s="189"/>
      <c r="S14" s="209"/>
      <c r="T14" s="209"/>
      <c r="U14" s="210"/>
    </row>
    <row r="15" spans="1:21" ht="18.75" customHeight="1">
      <c r="A15" s="191"/>
      <c r="B15" s="191"/>
      <c r="C15" s="191"/>
      <c r="D15" s="187"/>
      <c r="E15" s="188"/>
      <c r="F15" s="189"/>
      <c r="G15" s="189"/>
      <c r="H15" s="189"/>
      <c r="I15" s="189"/>
      <c r="J15" s="189"/>
      <c r="K15" s="189"/>
      <c r="L15" s="189"/>
      <c r="M15" s="189"/>
      <c r="N15" s="189"/>
      <c r="O15" s="189"/>
      <c r="P15" s="189"/>
      <c r="Q15" s="189"/>
      <c r="R15" s="189"/>
      <c r="S15" s="209"/>
      <c r="T15" s="210"/>
      <c r="U15" s="210"/>
    </row>
    <row r="16" spans="1:21" ht="18.75" customHeight="1">
      <c r="A16" s="191"/>
      <c r="B16" s="191"/>
      <c r="C16" s="191"/>
      <c r="D16" s="191"/>
      <c r="E16" s="192"/>
      <c r="F16" s="189"/>
      <c r="G16" s="190"/>
      <c r="H16" s="190"/>
      <c r="I16" s="190"/>
      <c r="J16" s="190"/>
      <c r="K16" s="190"/>
      <c r="L16" s="190"/>
      <c r="M16" s="190"/>
      <c r="N16" s="190"/>
      <c r="O16" s="190"/>
      <c r="P16" s="189"/>
      <c r="Q16" s="189"/>
      <c r="R16" s="189"/>
      <c r="S16" s="210"/>
      <c r="T16" s="210"/>
      <c r="U16" s="210"/>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U9"/>
  <sheetViews>
    <sheetView showGridLines="0" showZeros="0" workbookViewId="0" topLeftCell="A1">
      <selection activeCell="F38" sqref="F38"/>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8"/>
      <c r="B1" s="78"/>
      <c r="C1" s="78"/>
      <c r="D1" s="78"/>
      <c r="E1" s="78"/>
      <c r="F1" s="78"/>
      <c r="G1" s="78"/>
      <c r="H1" s="78"/>
      <c r="I1" s="78"/>
      <c r="J1" s="78"/>
      <c r="K1" s="78"/>
      <c r="L1" s="78"/>
      <c r="M1" s="78"/>
      <c r="N1" s="78"/>
      <c r="O1" s="78"/>
      <c r="P1" s="78"/>
      <c r="Q1" s="78"/>
      <c r="R1" s="78"/>
      <c r="S1" s="78"/>
      <c r="T1" s="78"/>
      <c r="U1" s="91" t="s">
        <v>245</v>
      </c>
    </row>
    <row r="2" spans="1:21" ht="24.75" customHeight="1">
      <c r="A2" s="79" t="s">
        <v>246</v>
      </c>
      <c r="B2" s="79"/>
      <c r="C2" s="79"/>
      <c r="D2" s="79"/>
      <c r="E2" s="79"/>
      <c r="F2" s="79"/>
      <c r="G2" s="79"/>
      <c r="H2" s="79"/>
      <c r="I2" s="79"/>
      <c r="J2" s="79"/>
      <c r="K2" s="79"/>
      <c r="L2" s="79"/>
      <c r="M2" s="79"/>
      <c r="N2" s="79"/>
      <c r="O2" s="79"/>
      <c r="P2" s="79"/>
      <c r="Q2" s="79"/>
      <c r="R2" s="79"/>
      <c r="S2" s="79"/>
      <c r="T2" s="79"/>
      <c r="U2" s="79"/>
    </row>
    <row r="3" spans="1:21" ht="19.5" customHeight="1">
      <c r="A3" s="78"/>
      <c r="B3" s="78"/>
      <c r="C3" s="78"/>
      <c r="D3" s="78"/>
      <c r="E3" s="78"/>
      <c r="F3" s="78"/>
      <c r="G3" s="78"/>
      <c r="H3" s="78"/>
      <c r="I3" s="78"/>
      <c r="J3" s="78"/>
      <c r="K3" s="78"/>
      <c r="L3" s="78"/>
      <c r="M3" s="78"/>
      <c r="N3" s="78"/>
      <c r="O3" s="78"/>
      <c r="P3" s="78"/>
      <c r="Q3" s="78"/>
      <c r="R3" s="78"/>
      <c r="S3" s="78"/>
      <c r="T3" s="92" t="s">
        <v>77</v>
      </c>
      <c r="U3" s="92"/>
    </row>
    <row r="4" spans="1:21" ht="27.75" customHeight="1">
      <c r="A4" s="80" t="s">
        <v>108</v>
      </c>
      <c r="B4" s="81"/>
      <c r="C4" s="82"/>
      <c r="D4" s="83" t="s">
        <v>127</v>
      </c>
      <c r="E4" s="83" t="s">
        <v>128</v>
      </c>
      <c r="F4" s="83" t="s">
        <v>99</v>
      </c>
      <c r="G4" s="84" t="s">
        <v>129</v>
      </c>
      <c r="H4" s="84" t="s">
        <v>130</v>
      </c>
      <c r="I4" s="84" t="s">
        <v>131</v>
      </c>
      <c r="J4" s="84" t="s">
        <v>132</v>
      </c>
      <c r="K4" s="84" t="s">
        <v>133</v>
      </c>
      <c r="L4" s="84" t="s">
        <v>134</v>
      </c>
      <c r="M4" s="84" t="s">
        <v>119</v>
      </c>
      <c r="N4" s="84" t="s">
        <v>135</v>
      </c>
      <c r="O4" s="84" t="s">
        <v>117</v>
      </c>
      <c r="P4" s="84" t="s">
        <v>121</v>
      </c>
      <c r="Q4" s="84" t="s">
        <v>120</v>
      </c>
      <c r="R4" s="84" t="s">
        <v>136</v>
      </c>
      <c r="S4" s="84" t="s">
        <v>137</v>
      </c>
      <c r="T4" s="84" t="s">
        <v>138</v>
      </c>
      <c r="U4" s="84" t="s">
        <v>124</v>
      </c>
    </row>
    <row r="5" spans="1:21" ht="13.5" customHeight="1">
      <c r="A5" s="83" t="s">
        <v>100</v>
      </c>
      <c r="B5" s="83" t="s">
        <v>101</v>
      </c>
      <c r="C5" s="83" t="s">
        <v>102</v>
      </c>
      <c r="D5" s="85"/>
      <c r="E5" s="85"/>
      <c r="F5" s="85"/>
      <c r="G5" s="84"/>
      <c r="H5" s="84"/>
      <c r="I5" s="84"/>
      <c r="J5" s="84"/>
      <c r="K5" s="84"/>
      <c r="L5" s="84"/>
      <c r="M5" s="84"/>
      <c r="N5" s="84"/>
      <c r="O5" s="84"/>
      <c r="P5" s="84"/>
      <c r="Q5" s="84"/>
      <c r="R5" s="84"/>
      <c r="S5" s="84"/>
      <c r="T5" s="84"/>
      <c r="U5" s="84"/>
    </row>
    <row r="6" spans="1:21" ht="18" customHeight="1">
      <c r="A6" s="86"/>
      <c r="B6" s="86"/>
      <c r="C6" s="86"/>
      <c r="D6" s="86"/>
      <c r="E6" s="86"/>
      <c r="F6" s="86"/>
      <c r="G6" s="84"/>
      <c r="H6" s="84"/>
      <c r="I6" s="84"/>
      <c r="J6" s="84"/>
      <c r="K6" s="84"/>
      <c r="L6" s="84"/>
      <c r="M6" s="84"/>
      <c r="N6" s="84"/>
      <c r="O6" s="84"/>
      <c r="P6" s="84"/>
      <c r="Q6" s="84"/>
      <c r="R6" s="84"/>
      <c r="S6" s="84"/>
      <c r="T6" s="84"/>
      <c r="U6" s="84"/>
    </row>
    <row r="7" spans="1:21" s="26" customFormat="1" ht="29.25" customHeight="1">
      <c r="A7" s="87"/>
      <c r="B7" s="87"/>
      <c r="C7" s="87"/>
      <c r="D7" s="87"/>
      <c r="E7" s="121"/>
      <c r="F7" s="164"/>
      <c r="G7" s="90"/>
      <c r="H7" s="90"/>
      <c r="I7" s="90"/>
      <c r="J7" s="90"/>
      <c r="K7" s="90"/>
      <c r="L7" s="90"/>
      <c r="M7" s="90"/>
      <c r="N7" s="90"/>
      <c r="O7" s="90"/>
      <c r="P7" s="90"/>
      <c r="Q7" s="90"/>
      <c r="R7" s="90"/>
      <c r="S7" s="90"/>
      <c r="T7" s="90"/>
      <c r="U7" s="90"/>
    </row>
    <row r="9" ht="14.25">
      <c r="E9" s="22" t="s">
        <v>242</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V17"/>
  <sheetViews>
    <sheetView showGridLines="0" showZeros="0" workbookViewId="0" topLeftCell="A1">
      <selection activeCell="D9" sqref="D9"/>
    </sheetView>
  </sheetViews>
  <sheetFormatPr defaultColWidth="6.875" defaultRowHeight="12.75" customHeight="1"/>
  <cols>
    <col min="1" max="3" width="4.00390625" style="123" customWidth="1"/>
    <col min="4" max="4" width="9.625" style="123" customWidth="1"/>
    <col min="5" max="5" width="22.50390625" style="123" customWidth="1"/>
    <col min="6" max="7" width="8.50390625" style="123" customWidth="1"/>
    <col min="8" max="10" width="7.25390625" style="123" customWidth="1"/>
    <col min="11" max="11" width="8.50390625" style="123" customWidth="1"/>
    <col min="12" max="19" width="7.25390625" style="123" customWidth="1"/>
    <col min="20" max="21" width="7.75390625" style="123" customWidth="1"/>
    <col min="22" max="16384" width="6.875" style="123" customWidth="1"/>
  </cols>
  <sheetData>
    <row r="1" spans="1:21" ht="24.75" customHeight="1">
      <c r="A1" s="124"/>
      <c r="B1" s="124"/>
      <c r="C1" s="124"/>
      <c r="D1" s="124"/>
      <c r="E1" s="124"/>
      <c r="F1" s="124"/>
      <c r="G1" s="124"/>
      <c r="H1" s="124"/>
      <c r="I1" s="124"/>
      <c r="J1" s="124"/>
      <c r="K1" s="124"/>
      <c r="L1" s="124"/>
      <c r="M1" s="124"/>
      <c r="N1" s="124"/>
      <c r="O1" s="124"/>
      <c r="P1" s="124"/>
      <c r="Q1" s="147"/>
      <c r="R1" s="147"/>
      <c r="S1" s="152"/>
      <c r="T1" s="152"/>
      <c r="U1" s="124" t="s">
        <v>247</v>
      </c>
    </row>
    <row r="2" spans="1:21" ht="24.75" customHeight="1">
      <c r="A2" s="125" t="s">
        <v>248</v>
      </c>
      <c r="B2" s="125"/>
      <c r="C2" s="125"/>
      <c r="D2" s="125"/>
      <c r="E2" s="125"/>
      <c r="F2" s="125"/>
      <c r="G2" s="125"/>
      <c r="H2" s="125"/>
      <c r="I2" s="125"/>
      <c r="J2" s="125"/>
      <c r="K2" s="125"/>
      <c r="L2" s="125"/>
      <c r="M2" s="125"/>
      <c r="N2" s="125"/>
      <c r="O2" s="125"/>
      <c r="P2" s="125"/>
      <c r="Q2" s="125"/>
      <c r="R2" s="125"/>
      <c r="S2" s="125"/>
      <c r="T2" s="125"/>
      <c r="U2" s="125"/>
    </row>
    <row r="3" spans="1:22" ht="24.75" customHeight="1">
      <c r="A3" s="126"/>
      <c r="B3" s="127"/>
      <c r="C3" s="128"/>
      <c r="D3" s="124"/>
      <c r="E3" s="124"/>
      <c r="F3" s="124"/>
      <c r="G3" s="124"/>
      <c r="H3" s="124"/>
      <c r="I3" s="124"/>
      <c r="J3" s="124"/>
      <c r="K3" s="124"/>
      <c r="L3" s="124"/>
      <c r="M3" s="124"/>
      <c r="N3" s="124"/>
      <c r="O3" s="124"/>
      <c r="P3" s="124"/>
      <c r="Q3" s="153"/>
      <c r="R3" s="153"/>
      <c r="S3" s="154"/>
      <c r="T3" s="155" t="s">
        <v>77</v>
      </c>
      <c r="U3" s="155"/>
      <c r="V3" s="156"/>
    </row>
    <row r="4" spans="1:22" ht="24.75" customHeight="1">
      <c r="A4" s="129" t="s">
        <v>108</v>
      </c>
      <c r="B4" s="129"/>
      <c r="C4" s="129"/>
      <c r="D4" s="130" t="s">
        <v>78</v>
      </c>
      <c r="E4" s="131" t="s">
        <v>98</v>
      </c>
      <c r="F4" s="131" t="s">
        <v>109</v>
      </c>
      <c r="G4" s="129" t="s">
        <v>110</v>
      </c>
      <c r="H4" s="129"/>
      <c r="I4" s="129"/>
      <c r="J4" s="131"/>
      <c r="K4" s="131" t="s">
        <v>111</v>
      </c>
      <c r="L4" s="130"/>
      <c r="M4" s="130"/>
      <c r="N4" s="130"/>
      <c r="O4" s="130"/>
      <c r="P4" s="130"/>
      <c r="Q4" s="130"/>
      <c r="R4" s="157"/>
      <c r="S4" s="158" t="s">
        <v>112</v>
      </c>
      <c r="T4" s="159" t="s">
        <v>113</v>
      </c>
      <c r="U4" s="159" t="s">
        <v>114</v>
      </c>
      <c r="V4" s="156"/>
    </row>
    <row r="5" spans="1:22" ht="24.75" customHeight="1">
      <c r="A5" s="132" t="s">
        <v>100</v>
      </c>
      <c r="B5" s="132" t="s">
        <v>101</v>
      </c>
      <c r="C5" s="132" t="s">
        <v>102</v>
      </c>
      <c r="D5" s="131"/>
      <c r="E5" s="131"/>
      <c r="F5" s="129"/>
      <c r="G5" s="132" t="s">
        <v>80</v>
      </c>
      <c r="H5" s="132" t="s">
        <v>115</v>
      </c>
      <c r="I5" s="132" t="s">
        <v>116</v>
      </c>
      <c r="J5" s="149" t="s">
        <v>117</v>
      </c>
      <c r="K5" s="150" t="s">
        <v>80</v>
      </c>
      <c r="L5" s="151" t="s">
        <v>118</v>
      </c>
      <c r="M5" s="151" t="s">
        <v>119</v>
      </c>
      <c r="N5" s="151" t="s">
        <v>120</v>
      </c>
      <c r="O5" s="151" t="s">
        <v>121</v>
      </c>
      <c r="P5" s="151" t="s">
        <v>122</v>
      </c>
      <c r="Q5" s="151" t="s">
        <v>123</v>
      </c>
      <c r="R5" s="151" t="s">
        <v>124</v>
      </c>
      <c r="S5" s="159"/>
      <c r="T5" s="159"/>
      <c r="U5" s="159"/>
      <c r="V5" s="156"/>
    </row>
    <row r="6" spans="1:21" ht="30.75" customHeight="1">
      <c r="A6" s="131"/>
      <c r="B6" s="131"/>
      <c r="C6" s="131"/>
      <c r="D6" s="131"/>
      <c r="E6" s="129"/>
      <c r="F6" s="133" t="s">
        <v>99</v>
      </c>
      <c r="G6" s="131"/>
      <c r="H6" s="131"/>
      <c r="I6" s="131"/>
      <c r="J6" s="129"/>
      <c r="K6" s="130"/>
      <c r="L6" s="151"/>
      <c r="M6" s="151"/>
      <c r="N6" s="151"/>
      <c r="O6" s="151"/>
      <c r="P6" s="151"/>
      <c r="Q6" s="151"/>
      <c r="R6" s="151"/>
      <c r="S6" s="159"/>
      <c r="T6" s="159"/>
      <c r="U6" s="159"/>
    </row>
    <row r="7" spans="1:21" ht="24.75" customHeight="1">
      <c r="A7" s="134" t="s">
        <v>92</v>
      </c>
      <c r="B7" s="134" t="s">
        <v>92</v>
      </c>
      <c r="C7" s="134" t="s">
        <v>92</v>
      </c>
      <c r="D7" s="134" t="s">
        <v>92</v>
      </c>
      <c r="E7" s="134" t="s">
        <v>92</v>
      </c>
      <c r="F7" s="135">
        <v>1</v>
      </c>
      <c r="G7" s="134">
        <v>2</v>
      </c>
      <c r="H7" s="134">
        <v>3</v>
      </c>
      <c r="I7" s="134">
        <v>4</v>
      </c>
      <c r="J7" s="134">
        <v>5</v>
      </c>
      <c r="K7" s="134">
        <v>6</v>
      </c>
      <c r="L7" s="134">
        <v>7</v>
      </c>
      <c r="M7" s="134">
        <v>8</v>
      </c>
      <c r="N7" s="134">
        <v>9</v>
      </c>
      <c r="O7" s="134">
        <v>10</v>
      </c>
      <c r="P7" s="134">
        <v>11</v>
      </c>
      <c r="Q7" s="134">
        <v>12</v>
      </c>
      <c r="R7" s="134">
        <v>13</v>
      </c>
      <c r="S7" s="134">
        <v>14</v>
      </c>
      <c r="T7" s="135">
        <v>15</v>
      </c>
      <c r="U7" s="135">
        <v>16</v>
      </c>
    </row>
    <row r="8" spans="1:21" s="122" customFormat="1" ht="24.75" customHeight="1">
      <c r="A8" s="136"/>
      <c r="B8" s="136"/>
      <c r="C8" s="137"/>
      <c r="D8" s="138"/>
      <c r="E8" s="139"/>
      <c r="F8" s="140"/>
      <c r="G8" s="141"/>
      <c r="H8" s="142"/>
      <c r="I8" s="142"/>
      <c r="J8" s="142"/>
      <c r="K8" s="142"/>
      <c r="L8" s="142"/>
      <c r="M8" s="142"/>
      <c r="N8" s="142"/>
      <c r="O8" s="142"/>
      <c r="P8" s="142"/>
      <c r="Q8" s="142"/>
      <c r="R8" s="142"/>
      <c r="S8" s="160"/>
      <c r="T8" s="160"/>
      <c r="U8" s="161"/>
    </row>
    <row r="9" spans="1:21" ht="27" customHeight="1">
      <c r="A9" s="143"/>
      <c r="B9" s="143"/>
      <c r="C9" s="143"/>
      <c r="D9" s="22" t="s">
        <v>242</v>
      </c>
      <c r="E9" s="144"/>
      <c r="F9" s="145"/>
      <c r="G9" s="145"/>
      <c r="H9" s="145"/>
      <c r="I9" s="145"/>
      <c r="J9" s="145"/>
      <c r="K9" s="145"/>
      <c r="L9" s="145"/>
      <c r="M9" s="145"/>
      <c r="N9" s="145"/>
      <c r="O9" s="145"/>
      <c r="P9" s="145"/>
      <c r="Q9" s="145"/>
      <c r="R9" s="145"/>
      <c r="S9" s="162"/>
      <c r="T9" s="162"/>
      <c r="U9" s="162"/>
    </row>
    <row r="10" spans="1:21" ht="18.75" customHeight="1">
      <c r="A10" s="143"/>
      <c r="B10" s="143"/>
      <c r="C10" s="143"/>
      <c r="D10" s="143"/>
      <c r="E10" s="144"/>
      <c r="F10" s="145"/>
      <c r="G10" s="145"/>
      <c r="H10" s="145"/>
      <c r="I10" s="145"/>
      <c r="J10" s="145"/>
      <c r="K10" s="145"/>
      <c r="L10" s="145"/>
      <c r="M10" s="145"/>
      <c r="N10" s="145"/>
      <c r="O10" s="145"/>
      <c r="P10" s="145"/>
      <c r="Q10" s="145"/>
      <c r="R10" s="145"/>
      <c r="S10" s="162"/>
      <c r="T10" s="162"/>
      <c r="U10" s="162"/>
    </row>
    <row r="11" spans="1:21" ht="18.75" customHeight="1">
      <c r="A11" s="143"/>
      <c r="B11" s="143"/>
      <c r="C11" s="143"/>
      <c r="D11" s="143"/>
      <c r="E11" s="144"/>
      <c r="F11" s="145"/>
      <c r="G11" s="145"/>
      <c r="H11" s="145"/>
      <c r="I11" s="145"/>
      <c r="J11" s="145"/>
      <c r="K11" s="145"/>
      <c r="L11" s="145"/>
      <c r="M11" s="145"/>
      <c r="N11" s="145"/>
      <c r="O11" s="145"/>
      <c r="P11" s="145"/>
      <c r="Q11" s="145"/>
      <c r="R11" s="145"/>
      <c r="S11" s="162"/>
      <c r="T11" s="162"/>
      <c r="U11" s="162"/>
    </row>
    <row r="12" spans="1:21" ht="18.75" customHeight="1">
      <c r="A12" s="143"/>
      <c r="B12" s="143"/>
      <c r="C12" s="143"/>
      <c r="D12" s="143"/>
      <c r="E12" s="144"/>
      <c r="F12" s="145"/>
      <c r="G12" s="145"/>
      <c r="H12" s="145"/>
      <c r="I12" s="145"/>
      <c r="J12" s="145"/>
      <c r="K12" s="145"/>
      <c r="L12" s="145"/>
      <c r="M12" s="145"/>
      <c r="N12" s="145"/>
      <c r="O12" s="145"/>
      <c r="P12" s="145"/>
      <c r="Q12" s="145"/>
      <c r="R12" s="145"/>
      <c r="S12" s="162"/>
      <c r="T12" s="162"/>
      <c r="U12" s="162"/>
    </row>
    <row r="13" spans="1:21" ht="18.75" customHeight="1">
      <c r="A13" s="143"/>
      <c r="B13" s="143"/>
      <c r="C13" s="143"/>
      <c r="D13" s="143"/>
      <c r="E13" s="145"/>
      <c r="F13" s="145"/>
      <c r="G13" s="145"/>
      <c r="H13" s="145"/>
      <c r="I13" s="145"/>
      <c r="J13" s="145"/>
      <c r="K13" s="145"/>
      <c r="L13" s="145"/>
      <c r="M13" s="145"/>
      <c r="N13" s="145"/>
      <c r="O13" s="145"/>
      <c r="P13" s="145"/>
      <c r="Q13" s="145"/>
      <c r="R13" s="145"/>
      <c r="S13" s="162"/>
      <c r="T13" s="162"/>
      <c r="U13" s="163"/>
    </row>
    <row r="14" spans="1:21" ht="18.75" customHeight="1">
      <c r="A14" s="146"/>
      <c r="B14" s="146"/>
      <c r="C14" s="146"/>
      <c r="D14" s="143"/>
      <c r="E14" s="144"/>
      <c r="F14" s="145"/>
      <c r="G14" s="147"/>
      <c r="H14" s="145"/>
      <c r="I14" s="145"/>
      <c r="J14" s="145"/>
      <c r="K14" s="147"/>
      <c r="L14" s="145"/>
      <c r="M14" s="145"/>
      <c r="N14" s="145"/>
      <c r="O14" s="145"/>
      <c r="P14" s="145"/>
      <c r="Q14" s="145"/>
      <c r="R14" s="145"/>
      <c r="S14" s="162"/>
      <c r="T14" s="162"/>
      <c r="U14" s="163"/>
    </row>
    <row r="15" spans="1:21" ht="18.75" customHeight="1">
      <c r="A15" s="146"/>
      <c r="B15" s="146"/>
      <c r="C15" s="146"/>
      <c r="D15" s="146"/>
      <c r="E15" s="148"/>
      <c r="F15" s="145"/>
      <c r="G15" s="147"/>
      <c r="H15" s="147"/>
      <c r="I15" s="147"/>
      <c r="J15" s="147"/>
      <c r="K15" s="147"/>
      <c r="L15" s="147"/>
      <c r="M15" s="145"/>
      <c r="N15" s="145"/>
      <c r="O15" s="145"/>
      <c r="P15" s="145"/>
      <c r="Q15" s="145"/>
      <c r="R15" s="145"/>
      <c r="S15" s="162"/>
      <c r="T15" s="163"/>
      <c r="U15" s="163"/>
    </row>
    <row r="16" spans="1:21" ht="18.75" customHeight="1">
      <c r="A16" s="146"/>
      <c r="B16" s="146"/>
      <c r="C16" s="146"/>
      <c r="D16" s="146"/>
      <c r="E16" s="148"/>
      <c r="F16" s="145"/>
      <c r="G16" s="147"/>
      <c r="H16" s="147"/>
      <c r="I16" s="147"/>
      <c r="J16" s="147"/>
      <c r="K16" s="147"/>
      <c r="L16" s="147"/>
      <c r="M16" s="145"/>
      <c r="N16" s="145"/>
      <c r="O16" s="145"/>
      <c r="P16" s="145"/>
      <c r="Q16" s="145"/>
      <c r="R16" s="145"/>
      <c r="S16" s="163"/>
      <c r="T16" s="163"/>
      <c r="U16" s="163"/>
    </row>
    <row r="17" spans="1:22" ht="12.75" customHeight="1">
      <c r="A17"/>
      <c r="B17"/>
      <c r="C17"/>
      <c r="D17"/>
      <c r="E17"/>
      <c r="F17"/>
      <c r="G17"/>
      <c r="H17"/>
      <c r="I17"/>
      <c r="J17"/>
      <c r="K17"/>
      <c r="L17" s="122"/>
      <c r="M17" s="122"/>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U9"/>
  <sheetViews>
    <sheetView showGridLines="0" showZeros="0" workbookViewId="0" topLeftCell="A1">
      <selection activeCell="E19" sqref="E19"/>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8"/>
      <c r="B1" s="78"/>
      <c r="C1" s="78"/>
      <c r="D1" s="78"/>
      <c r="E1" s="78"/>
      <c r="F1" s="78"/>
      <c r="G1" s="78"/>
      <c r="H1" s="78"/>
      <c r="I1" s="78"/>
      <c r="J1" s="78"/>
      <c r="K1" s="78"/>
      <c r="L1" s="78"/>
      <c r="M1" s="78"/>
      <c r="N1" s="78"/>
      <c r="O1" s="78"/>
      <c r="P1" s="78"/>
      <c r="Q1" s="78"/>
      <c r="R1" s="78"/>
      <c r="S1" s="78"/>
      <c r="T1" s="78"/>
      <c r="U1" s="91" t="s">
        <v>249</v>
      </c>
    </row>
    <row r="2" spans="1:21" ht="24.75" customHeight="1">
      <c r="A2" s="79" t="s">
        <v>250</v>
      </c>
      <c r="B2" s="79"/>
      <c r="C2" s="79"/>
      <c r="D2" s="79"/>
      <c r="E2" s="79"/>
      <c r="F2" s="79"/>
      <c r="G2" s="79"/>
      <c r="H2" s="79"/>
      <c r="I2" s="79"/>
      <c r="J2" s="79"/>
      <c r="K2" s="79"/>
      <c r="L2" s="79"/>
      <c r="M2" s="79"/>
      <c r="N2" s="79"/>
      <c r="O2" s="79"/>
      <c r="P2" s="79"/>
      <c r="Q2" s="79"/>
      <c r="R2" s="79"/>
      <c r="S2" s="79"/>
      <c r="T2" s="79"/>
      <c r="U2" s="79"/>
    </row>
    <row r="3" spans="1:21" ht="19.5" customHeight="1">
      <c r="A3" s="78"/>
      <c r="B3" s="78"/>
      <c r="C3" s="78"/>
      <c r="D3" s="78"/>
      <c r="E3" s="78"/>
      <c r="F3" s="78"/>
      <c r="G3" s="78"/>
      <c r="H3" s="78"/>
      <c r="I3" s="78"/>
      <c r="J3" s="78"/>
      <c r="K3" s="78"/>
      <c r="L3" s="78"/>
      <c r="M3" s="78"/>
      <c r="N3" s="78"/>
      <c r="O3" s="78"/>
      <c r="P3" s="78"/>
      <c r="Q3" s="78"/>
      <c r="R3" s="78"/>
      <c r="S3" s="78"/>
      <c r="T3" s="92" t="s">
        <v>77</v>
      </c>
      <c r="U3" s="92"/>
    </row>
    <row r="4" spans="1:21" ht="27.75" customHeight="1">
      <c r="A4" s="80" t="s">
        <v>108</v>
      </c>
      <c r="B4" s="81"/>
      <c r="C4" s="82"/>
      <c r="D4" s="83" t="s">
        <v>127</v>
      </c>
      <c r="E4" s="83" t="s">
        <v>128</v>
      </c>
      <c r="F4" s="83" t="s">
        <v>99</v>
      </c>
      <c r="G4" s="84" t="s">
        <v>129</v>
      </c>
      <c r="H4" s="84" t="s">
        <v>130</v>
      </c>
      <c r="I4" s="84" t="s">
        <v>131</v>
      </c>
      <c r="J4" s="84" t="s">
        <v>132</v>
      </c>
      <c r="K4" s="84" t="s">
        <v>133</v>
      </c>
      <c r="L4" s="84" t="s">
        <v>134</v>
      </c>
      <c r="M4" s="84" t="s">
        <v>119</v>
      </c>
      <c r="N4" s="84" t="s">
        <v>135</v>
      </c>
      <c r="O4" s="84" t="s">
        <v>117</v>
      </c>
      <c r="P4" s="84" t="s">
        <v>121</v>
      </c>
      <c r="Q4" s="84" t="s">
        <v>120</v>
      </c>
      <c r="R4" s="84" t="s">
        <v>136</v>
      </c>
      <c r="S4" s="84" t="s">
        <v>137</v>
      </c>
      <c r="T4" s="84" t="s">
        <v>138</v>
      </c>
      <c r="U4" s="84" t="s">
        <v>124</v>
      </c>
    </row>
    <row r="5" spans="1:21" ht="13.5" customHeight="1">
      <c r="A5" s="83" t="s">
        <v>100</v>
      </c>
      <c r="B5" s="83" t="s">
        <v>101</v>
      </c>
      <c r="C5" s="83" t="s">
        <v>102</v>
      </c>
      <c r="D5" s="85"/>
      <c r="E5" s="85"/>
      <c r="F5" s="85"/>
      <c r="G5" s="84"/>
      <c r="H5" s="84"/>
      <c r="I5" s="84"/>
      <c r="J5" s="84"/>
      <c r="K5" s="84"/>
      <c r="L5" s="84"/>
      <c r="M5" s="84"/>
      <c r="N5" s="84"/>
      <c r="O5" s="84"/>
      <c r="P5" s="84"/>
      <c r="Q5" s="84"/>
      <c r="R5" s="84"/>
      <c r="S5" s="84"/>
      <c r="T5" s="84"/>
      <c r="U5" s="84"/>
    </row>
    <row r="6" spans="1:21" ht="18" customHeight="1">
      <c r="A6" s="86"/>
      <c r="B6" s="86"/>
      <c r="C6" s="86"/>
      <c r="D6" s="86"/>
      <c r="E6" s="86"/>
      <c r="F6" s="86"/>
      <c r="G6" s="84"/>
      <c r="H6" s="84"/>
      <c r="I6" s="84"/>
      <c r="J6" s="84"/>
      <c r="K6" s="84"/>
      <c r="L6" s="84"/>
      <c r="M6" s="84"/>
      <c r="N6" s="84"/>
      <c r="O6" s="84"/>
      <c r="P6" s="84"/>
      <c r="Q6" s="84"/>
      <c r="R6" s="84"/>
      <c r="S6" s="84"/>
      <c r="T6" s="84"/>
      <c r="U6" s="84"/>
    </row>
    <row r="7" spans="1:21" s="26" customFormat="1" ht="29.25" customHeight="1">
      <c r="A7" s="87"/>
      <c r="B7" s="87"/>
      <c r="C7" s="87"/>
      <c r="D7" s="87"/>
      <c r="E7" s="121"/>
      <c r="F7" s="90"/>
      <c r="G7" s="90"/>
      <c r="H7" s="90"/>
      <c r="I7" s="90"/>
      <c r="J7" s="90"/>
      <c r="K7" s="90"/>
      <c r="L7" s="90"/>
      <c r="M7" s="90"/>
      <c r="N7" s="90"/>
      <c r="O7" s="90"/>
      <c r="P7" s="90"/>
      <c r="Q7" s="90"/>
      <c r="R7" s="90"/>
      <c r="S7" s="90"/>
      <c r="T7" s="90"/>
      <c r="U7" s="90"/>
    </row>
    <row r="9" ht="14.25">
      <c r="D9" s="22" t="s">
        <v>242</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13"/>
  <sheetViews>
    <sheetView showGridLines="0" showZeros="0" workbookViewId="0" topLeftCell="A1">
      <selection activeCell="F9" sqref="F9"/>
    </sheetView>
  </sheetViews>
  <sheetFormatPr defaultColWidth="6.875" defaultRowHeight="12.75" customHeight="1"/>
  <cols>
    <col min="1" max="3" width="3.625" style="95" customWidth="1"/>
    <col min="4" max="4" width="6.875" style="95" customWidth="1"/>
    <col min="5" max="5" width="22.625" style="95" customWidth="1"/>
    <col min="6" max="6" width="9.375" style="95" customWidth="1"/>
    <col min="7" max="7" width="8.625" style="95" customWidth="1"/>
    <col min="8" max="10" width="7.50390625" style="95" customWidth="1"/>
    <col min="11" max="11" width="8.375" style="95" customWidth="1"/>
    <col min="12" max="21" width="7.50390625" style="95" customWidth="1"/>
    <col min="22" max="41" width="6.875" style="95" customWidth="1"/>
    <col min="42" max="42" width="6.625" style="95" customWidth="1"/>
    <col min="43" max="253" width="6.875" style="95" customWidth="1"/>
    <col min="254" max="256" width="6.875" style="96" customWidth="1"/>
  </cols>
  <sheetData>
    <row r="1" spans="22:255" ht="27" customHeight="1">
      <c r="V1" s="113" t="s">
        <v>251</v>
      </c>
      <c r="W1" s="96"/>
      <c r="X1" s="96"/>
      <c r="Y1" s="96"/>
      <c r="Z1" s="96"/>
      <c r="AA1" s="96"/>
      <c r="AB1" s="96"/>
      <c r="AC1" s="96"/>
      <c r="AD1" s="96"/>
      <c r="AE1" s="96"/>
      <c r="AF1" s="96"/>
      <c r="AG1" s="96"/>
      <c r="AH1" s="96"/>
      <c r="AI1" s="96"/>
      <c r="AJ1" s="96"/>
      <c r="AK1" s="96"/>
      <c r="AL1" s="96"/>
      <c r="IT1"/>
      <c r="IU1"/>
    </row>
    <row r="2" spans="1:255" ht="33" customHeight="1">
      <c r="A2" s="97" t="s">
        <v>252</v>
      </c>
      <c r="B2" s="97"/>
      <c r="C2" s="97"/>
      <c r="D2" s="97"/>
      <c r="E2" s="97"/>
      <c r="F2" s="97"/>
      <c r="G2" s="97"/>
      <c r="H2" s="97"/>
      <c r="I2" s="97"/>
      <c r="J2" s="97"/>
      <c r="K2" s="97"/>
      <c r="L2" s="97"/>
      <c r="M2" s="97"/>
      <c r="N2" s="97"/>
      <c r="O2" s="97"/>
      <c r="P2" s="97"/>
      <c r="Q2" s="97"/>
      <c r="R2" s="97"/>
      <c r="S2" s="97"/>
      <c r="T2" s="97"/>
      <c r="U2" s="97"/>
      <c r="V2" s="97"/>
      <c r="W2" s="96"/>
      <c r="X2" s="96"/>
      <c r="Y2" s="96"/>
      <c r="Z2" s="96"/>
      <c r="AA2" s="96"/>
      <c r="AB2" s="96"/>
      <c r="AC2" s="96"/>
      <c r="AD2" s="96"/>
      <c r="AE2" s="96"/>
      <c r="AF2" s="96"/>
      <c r="AG2" s="96"/>
      <c r="AH2" s="96"/>
      <c r="AI2" s="96"/>
      <c r="AJ2" s="96"/>
      <c r="AK2" s="96"/>
      <c r="AL2" s="96"/>
      <c r="IT2"/>
      <c r="IU2"/>
    </row>
    <row r="3" spans="1:255" ht="18.75" customHeight="1">
      <c r="A3" s="98"/>
      <c r="B3" s="98"/>
      <c r="C3" s="98"/>
      <c r="D3" s="98"/>
      <c r="E3" s="98"/>
      <c r="F3" s="98"/>
      <c r="G3" s="98"/>
      <c r="H3" s="98"/>
      <c r="I3" s="98"/>
      <c r="J3" s="98"/>
      <c r="K3" s="98"/>
      <c r="L3" s="98"/>
      <c r="M3" s="98"/>
      <c r="N3" s="98"/>
      <c r="O3" s="98"/>
      <c r="P3" s="98"/>
      <c r="Q3" s="98"/>
      <c r="R3" s="98"/>
      <c r="S3" s="98"/>
      <c r="T3" s="114"/>
      <c r="U3" s="115" t="s">
        <v>77</v>
      </c>
      <c r="V3" s="114"/>
      <c r="W3" s="96"/>
      <c r="X3" s="96"/>
      <c r="Y3" s="96"/>
      <c r="Z3" s="96"/>
      <c r="AA3" s="96"/>
      <c r="AB3" s="96"/>
      <c r="AC3" s="96"/>
      <c r="AD3" s="96"/>
      <c r="AE3" s="96"/>
      <c r="AF3" s="96"/>
      <c r="AG3" s="96"/>
      <c r="AH3" s="96"/>
      <c r="AI3" s="96"/>
      <c r="AJ3" s="96"/>
      <c r="AK3" s="96"/>
      <c r="AL3" s="96"/>
      <c r="IT3"/>
      <c r="IU3"/>
    </row>
    <row r="4" spans="1:255" s="93" customFormat="1" ht="23.25" customHeight="1">
      <c r="A4" s="99" t="s">
        <v>108</v>
      </c>
      <c r="B4" s="99"/>
      <c r="C4" s="99"/>
      <c r="D4" s="100" t="s">
        <v>78</v>
      </c>
      <c r="E4" s="101" t="s">
        <v>98</v>
      </c>
      <c r="F4" s="100" t="s">
        <v>109</v>
      </c>
      <c r="G4" s="102" t="s">
        <v>110</v>
      </c>
      <c r="H4" s="102"/>
      <c r="I4" s="102"/>
      <c r="J4" s="102"/>
      <c r="K4" s="102" t="s">
        <v>111</v>
      </c>
      <c r="L4" s="102"/>
      <c r="M4" s="102"/>
      <c r="N4" s="102"/>
      <c r="O4" s="102"/>
      <c r="P4" s="102"/>
      <c r="Q4" s="102"/>
      <c r="R4" s="102"/>
      <c r="S4" s="103" t="s">
        <v>253</v>
      </c>
      <c r="T4" s="103"/>
      <c r="U4" s="103"/>
      <c r="V4" s="103"/>
      <c r="IT4"/>
      <c r="IU4"/>
    </row>
    <row r="5" spans="1:255" s="93" customFormat="1" ht="23.25" customHeight="1">
      <c r="A5" s="103" t="s">
        <v>100</v>
      </c>
      <c r="B5" s="100" t="s">
        <v>101</v>
      </c>
      <c r="C5" s="100" t="s">
        <v>102</v>
      </c>
      <c r="D5" s="100"/>
      <c r="E5" s="101"/>
      <c r="F5" s="100"/>
      <c r="G5" s="100" t="s">
        <v>80</v>
      </c>
      <c r="H5" s="100" t="s">
        <v>115</v>
      </c>
      <c r="I5" s="100" t="s">
        <v>116</v>
      </c>
      <c r="J5" s="100" t="s">
        <v>117</v>
      </c>
      <c r="K5" s="100" t="s">
        <v>80</v>
      </c>
      <c r="L5" s="100" t="s">
        <v>118</v>
      </c>
      <c r="M5" s="100" t="s">
        <v>119</v>
      </c>
      <c r="N5" s="100" t="s">
        <v>120</v>
      </c>
      <c r="O5" s="100" t="s">
        <v>121</v>
      </c>
      <c r="P5" s="100" t="s">
        <v>122</v>
      </c>
      <c r="Q5" s="100" t="s">
        <v>123</v>
      </c>
      <c r="R5" s="100" t="s">
        <v>124</v>
      </c>
      <c r="S5" s="103" t="s">
        <v>80</v>
      </c>
      <c r="T5" s="103" t="s">
        <v>254</v>
      </c>
      <c r="U5" s="103" t="s">
        <v>255</v>
      </c>
      <c r="V5" s="103" t="s">
        <v>256</v>
      </c>
      <c r="IT5"/>
      <c r="IU5"/>
    </row>
    <row r="6" spans="1:255" ht="31.5" customHeight="1">
      <c r="A6" s="103"/>
      <c r="B6" s="100"/>
      <c r="C6" s="100"/>
      <c r="D6" s="100"/>
      <c r="E6" s="101"/>
      <c r="F6" s="104" t="s">
        <v>99</v>
      </c>
      <c r="G6" s="100"/>
      <c r="H6" s="100"/>
      <c r="I6" s="100"/>
      <c r="J6" s="100"/>
      <c r="K6" s="100"/>
      <c r="L6" s="100"/>
      <c r="M6" s="100"/>
      <c r="N6" s="100"/>
      <c r="O6" s="100"/>
      <c r="P6" s="100"/>
      <c r="Q6" s="100"/>
      <c r="R6" s="100"/>
      <c r="S6" s="103"/>
      <c r="T6" s="103"/>
      <c r="U6" s="103"/>
      <c r="V6" s="103"/>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96"/>
      <c r="IR6" s="96"/>
      <c r="IS6" s="96"/>
      <c r="IT6"/>
      <c r="IU6"/>
    </row>
    <row r="7" spans="1:255" ht="23.25" customHeight="1">
      <c r="A7" s="104" t="s">
        <v>92</v>
      </c>
      <c r="B7" s="104" t="s">
        <v>92</v>
      </c>
      <c r="C7" s="104" t="s">
        <v>92</v>
      </c>
      <c r="D7" s="104" t="s">
        <v>92</v>
      </c>
      <c r="E7" s="104" t="s">
        <v>92</v>
      </c>
      <c r="F7" s="104">
        <v>1</v>
      </c>
      <c r="G7" s="104">
        <v>2</v>
      </c>
      <c r="H7" s="104">
        <v>3</v>
      </c>
      <c r="I7" s="111">
        <v>4</v>
      </c>
      <c r="J7" s="111">
        <v>5</v>
      </c>
      <c r="K7" s="104">
        <v>6</v>
      </c>
      <c r="L7" s="104">
        <v>7</v>
      </c>
      <c r="M7" s="104">
        <v>8</v>
      </c>
      <c r="N7" s="111">
        <v>9</v>
      </c>
      <c r="O7" s="111">
        <v>10</v>
      </c>
      <c r="P7" s="104">
        <v>11</v>
      </c>
      <c r="Q7" s="104">
        <v>12</v>
      </c>
      <c r="R7" s="104">
        <v>13</v>
      </c>
      <c r="S7" s="104">
        <v>14</v>
      </c>
      <c r="T7" s="104">
        <v>15</v>
      </c>
      <c r="U7" s="104">
        <v>16</v>
      </c>
      <c r="V7" s="104">
        <v>17</v>
      </c>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96"/>
      <c r="IR7" s="96"/>
      <c r="IS7" s="96"/>
      <c r="IT7"/>
      <c r="IU7"/>
    </row>
    <row r="8" spans="1:22" s="94" customFormat="1" ht="24.75" customHeight="1">
      <c r="A8" s="105" t="s">
        <v>103</v>
      </c>
      <c r="B8" s="105" t="s">
        <v>104</v>
      </c>
      <c r="C8" s="105" t="s">
        <v>105</v>
      </c>
      <c r="D8" s="106" t="s">
        <v>93</v>
      </c>
      <c r="E8" s="107" t="s">
        <v>94</v>
      </c>
      <c r="F8" s="108">
        <f>G8</f>
        <v>1558.6799999999998</v>
      </c>
      <c r="G8" s="109">
        <v>1558.6799999999998</v>
      </c>
      <c r="H8" s="109">
        <v>903.72</v>
      </c>
      <c r="I8" s="109">
        <v>468.85999999999996</v>
      </c>
      <c r="J8" s="112">
        <v>186.1</v>
      </c>
      <c r="K8" s="45"/>
      <c r="L8" s="45"/>
      <c r="M8" s="108"/>
      <c r="N8" s="45"/>
      <c r="O8" s="45"/>
      <c r="P8" s="45"/>
      <c r="Q8" s="45"/>
      <c r="R8" s="117"/>
      <c r="S8" s="118"/>
      <c r="T8" s="119"/>
      <c r="U8" s="117"/>
      <c r="V8" s="120"/>
    </row>
    <row r="9" spans="1:255" ht="26.25" customHeight="1">
      <c r="A9" s="110"/>
      <c r="B9" s="110"/>
      <c r="C9" s="110"/>
      <c r="D9" s="110"/>
      <c r="E9" s="110"/>
      <c r="F9" s="110"/>
      <c r="G9" s="110"/>
      <c r="H9" s="110"/>
      <c r="I9" s="110"/>
      <c r="J9" s="110"/>
      <c r="K9" s="110"/>
      <c r="M9" s="110"/>
      <c r="N9" s="110"/>
      <c r="O9" s="110"/>
      <c r="P9" s="110"/>
      <c r="Q9" s="110"/>
      <c r="R9" s="110"/>
      <c r="S9" s="110"/>
      <c r="T9" s="110"/>
      <c r="U9" s="110"/>
      <c r="IT9"/>
      <c r="IU9"/>
    </row>
    <row r="10" spans="1:255" ht="12.75" customHeight="1">
      <c r="A10" s="110"/>
      <c r="B10" s="110"/>
      <c r="C10" s="110"/>
      <c r="D10" s="110"/>
      <c r="E10" s="110"/>
      <c r="F10" s="110"/>
      <c r="G10" s="110"/>
      <c r="H10" s="110"/>
      <c r="I10" s="110"/>
      <c r="J10" s="110"/>
      <c r="K10" s="110"/>
      <c r="L10" s="110"/>
      <c r="M10" s="110"/>
      <c r="N10" s="110"/>
      <c r="O10" s="110"/>
      <c r="P10" s="110"/>
      <c r="IT10"/>
      <c r="IU10"/>
    </row>
    <row r="11" spans="1:255" ht="12.75" customHeight="1">
      <c r="A11" s="110"/>
      <c r="B11" s="110"/>
      <c r="C11" s="110"/>
      <c r="D11" s="110"/>
      <c r="E11" s="110"/>
      <c r="F11" s="110"/>
      <c r="G11" s="110"/>
      <c r="H11" s="110"/>
      <c r="I11" s="110"/>
      <c r="J11" s="110"/>
      <c r="K11" s="110"/>
      <c r="L11" s="110"/>
      <c r="M11" s="110"/>
      <c r="N11" s="110"/>
      <c r="O11" s="110"/>
      <c r="IT11"/>
      <c r="IU11"/>
    </row>
    <row r="12" spans="1:255" ht="12.75" customHeight="1">
      <c r="A12" s="110"/>
      <c r="B12" s="110"/>
      <c r="C12" s="110"/>
      <c r="D12" s="110"/>
      <c r="E12" s="110"/>
      <c r="F12" s="110"/>
      <c r="G12" s="110"/>
      <c r="H12" s="110"/>
      <c r="I12" s="110"/>
      <c r="J12" s="110"/>
      <c r="K12" s="110"/>
      <c r="L12" s="110"/>
      <c r="M12" s="110"/>
      <c r="N12" s="110"/>
      <c r="O12" s="110"/>
      <c r="IT12"/>
      <c r="IU12"/>
    </row>
    <row r="13" spans="1:255" ht="12.75" customHeight="1">
      <c r="A13" s="110"/>
      <c r="B13" s="110"/>
      <c r="C13" s="110"/>
      <c r="D13" s="110"/>
      <c r="E13" s="110"/>
      <c r="F13" s="110"/>
      <c r="G13" s="110"/>
      <c r="H13" s="110"/>
      <c r="I13" s="110"/>
      <c r="J13" s="110"/>
      <c r="K13" s="110"/>
      <c r="L13" s="110"/>
      <c r="M13" s="110"/>
      <c r="N13" s="110"/>
      <c r="O13" s="110"/>
      <c r="IT13"/>
      <c r="IU13"/>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7"/>
  <sheetViews>
    <sheetView showGridLines="0" showZeros="0" workbookViewId="0" topLeftCell="A1">
      <selection activeCell="F7" sqref="F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8"/>
      <c r="B1" s="78"/>
      <c r="C1" s="78"/>
      <c r="D1" s="78"/>
      <c r="E1" s="78"/>
      <c r="F1" s="78"/>
      <c r="G1" s="78"/>
      <c r="H1" s="78"/>
      <c r="I1" s="78"/>
      <c r="J1" s="78"/>
      <c r="K1" s="78"/>
      <c r="L1" s="78"/>
      <c r="M1" s="78"/>
      <c r="N1" s="78"/>
      <c r="O1" s="78"/>
      <c r="P1" s="78"/>
      <c r="Q1" s="78"/>
      <c r="R1" s="78"/>
      <c r="S1" s="78"/>
      <c r="T1" s="78"/>
      <c r="U1" s="91" t="s">
        <v>257</v>
      </c>
    </row>
    <row r="2" spans="1:21" ht="24.75" customHeight="1">
      <c r="A2" s="79" t="s">
        <v>258</v>
      </c>
      <c r="B2" s="79"/>
      <c r="C2" s="79"/>
      <c r="D2" s="79"/>
      <c r="E2" s="79"/>
      <c r="F2" s="79"/>
      <c r="G2" s="79"/>
      <c r="H2" s="79"/>
      <c r="I2" s="79"/>
      <c r="J2" s="79"/>
      <c r="K2" s="79"/>
      <c r="L2" s="79"/>
      <c r="M2" s="79"/>
      <c r="N2" s="79"/>
      <c r="O2" s="79"/>
      <c r="P2" s="79"/>
      <c r="Q2" s="79"/>
      <c r="R2" s="79"/>
      <c r="S2" s="79"/>
      <c r="T2" s="79"/>
      <c r="U2" s="79"/>
    </row>
    <row r="3" spans="1:21" ht="19.5" customHeight="1">
      <c r="A3" s="78"/>
      <c r="B3" s="78"/>
      <c r="C3" s="78"/>
      <c r="D3" s="78"/>
      <c r="E3" s="78"/>
      <c r="F3" s="78"/>
      <c r="G3" s="78"/>
      <c r="H3" s="78"/>
      <c r="I3" s="78"/>
      <c r="J3" s="78"/>
      <c r="K3" s="78"/>
      <c r="L3" s="78"/>
      <c r="M3" s="78"/>
      <c r="N3" s="78"/>
      <c r="O3" s="78"/>
      <c r="P3" s="78"/>
      <c r="Q3" s="78"/>
      <c r="R3" s="78"/>
      <c r="S3" s="78"/>
      <c r="T3" s="92" t="s">
        <v>77</v>
      </c>
      <c r="U3" s="92"/>
    </row>
    <row r="4" spans="1:21" ht="27.75" customHeight="1">
      <c r="A4" s="80" t="s">
        <v>108</v>
      </c>
      <c r="B4" s="81"/>
      <c r="C4" s="82"/>
      <c r="D4" s="83" t="s">
        <v>127</v>
      </c>
      <c r="E4" s="83" t="s">
        <v>128</v>
      </c>
      <c r="F4" s="83" t="s">
        <v>99</v>
      </c>
      <c r="G4" s="84" t="s">
        <v>129</v>
      </c>
      <c r="H4" s="84" t="s">
        <v>130</v>
      </c>
      <c r="I4" s="84" t="s">
        <v>131</v>
      </c>
      <c r="J4" s="84" t="s">
        <v>132</v>
      </c>
      <c r="K4" s="84" t="s">
        <v>133</v>
      </c>
      <c r="L4" s="84" t="s">
        <v>134</v>
      </c>
      <c r="M4" s="84" t="s">
        <v>119</v>
      </c>
      <c r="N4" s="84" t="s">
        <v>135</v>
      </c>
      <c r="O4" s="84" t="s">
        <v>117</v>
      </c>
      <c r="P4" s="84" t="s">
        <v>121</v>
      </c>
      <c r="Q4" s="84" t="s">
        <v>120</v>
      </c>
      <c r="R4" s="84" t="s">
        <v>136</v>
      </c>
      <c r="S4" s="84" t="s">
        <v>137</v>
      </c>
      <c r="T4" s="84" t="s">
        <v>138</v>
      </c>
      <c r="U4" s="84" t="s">
        <v>124</v>
      </c>
    </row>
    <row r="5" spans="1:21" ht="13.5" customHeight="1">
      <c r="A5" s="83" t="s">
        <v>100</v>
      </c>
      <c r="B5" s="83" t="s">
        <v>101</v>
      </c>
      <c r="C5" s="83" t="s">
        <v>102</v>
      </c>
      <c r="D5" s="85"/>
      <c r="E5" s="85"/>
      <c r="F5" s="85"/>
      <c r="G5" s="84"/>
      <c r="H5" s="84"/>
      <c r="I5" s="84"/>
      <c r="J5" s="84"/>
      <c r="K5" s="84"/>
      <c r="L5" s="84"/>
      <c r="M5" s="84"/>
      <c r="N5" s="84"/>
      <c r="O5" s="84"/>
      <c r="P5" s="84"/>
      <c r="Q5" s="84"/>
      <c r="R5" s="84"/>
      <c r="S5" s="84"/>
      <c r="T5" s="84"/>
      <c r="U5" s="84"/>
    </row>
    <row r="6" spans="1:21" ht="18" customHeight="1">
      <c r="A6" s="86"/>
      <c r="B6" s="86"/>
      <c r="C6" s="86"/>
      <c r="D6" s="86"/>
      <c r="E6" s="86"/>
      <c r="F6" s="86"/>
      <c r="G6" s="84"/>
      <c r="H6" s="84"/>
      <c r="I6" s="84"/>
      <c r="J6" s="84"/>
      <c r="K6" s="84"/>
      <c r="L6" s="84"/>
      <c r="M6" s="84"/>
      <c r="N6" s="84"/>
      <c r="O6" s="84"/>
      <c r="P6" s="84"/>
      <c r="Q6" s="84"/>
      <c r="R6" s="84"/>
      <c r="S6" s="84"/>
      <c r="T6" s="84"/>
      <c r="U6" s="84"/>
    </row>
    <row r="7" spans="1:21" s="26" customFormat="1" ht="29.25" customHeight="1">
      <c r="A7" s="87" t="s">
        <v>103</v>
      </c>
      <c r="B7" s="87" t="s">
        <v>104</v>
      </c>
      <c r="C7" s="87" t="s">
        <v>105</v>
      </c>
      <c r="D7" s="88" t="s">
        <v>93</v>
      </c>
      <c r="E7" s="89" t="s">
        <v>139</v>
      </c>
      <c r="F7" s="45">
        <v>1558.6799999999998</v>
      </c>
      <c r="G7" s="45">
        <f>'基本-工资福利'!F8</f>
        <v>903.72</v>
      </c>
      <c r="H7" s="45">
        <f>'基本-一般商品服务'!F8</f>
        <v>468.85999999999996</v>
      </c>
      <c r="I7" s="45"/>
      <c r="J7" s="90"/>
      <c r="K7" s="90"/>
      <c r="L7" s="90"/>
      <c r="M7" s="90"/>
      <c r="N7" s="90"/>
      <c r="O7" s="45">
        <f>'基本-个人和家庭'!F8</f>
        <v>186.1</v>
      </c>
      <c r="P7" s="90"/>
      <c r="Q7" s="90"/>
      <c r="R7" s="90"/>
      <c r="S7" s="90"/>
      <c r="T7" s="90"/>
      <c r="U7" s="9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IP16"/>
  <sheetViews>
    <sheetView showGridLines="0" showZeros="0" workbookViewId="0" topLeftCell="A1">
      <selection activeCell="A3" sqref="A3"/>
    </sheetView>
  </sheetViews>
  <sheetFormatPr defaultColWidth="6.875" defaultRowHeight="12.75" customHeight="1"/>
  <cols>
    <col min="1" max="1" width="15.50390625" style="53" customWidth="1"/>
    <col min="2" max="2" width="9.125" style="53" customWidth="1"/>
    <col min="3" max="8" width="7.875" style="53" customWidth="1"/>
    <col min="9" max="9" width="9.125" style="53" customWidth="1"/>
    <col min="10" max="15" width="7.875" style="53" customWidth="1"/>
    <col min="16" max="250" width="6.875" style="53" customWidth="1"/>
    <col min="251" max="16384" width="6.875" style="53" customWidth="1"/>
  </cols>
  <sheetData>
    <row r="1" spans="15:250" ht="12.75" customHeight="1">
      <c r="O1" s="71" t="s">
        <v>259</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54" t="s">
        <v>260</v>
      </c>
      <c r="B2" s="54"/>
      <c r="C2" s="54"/>
      <c r="D2" s="54"/>
      <c r="E2" s="54"/>
      <c r="F2" s="54"/>
      <c r="G2" s="54"/>
      <c r="H2" s="54"/>
      <c r="I2" s="54"/>
      <c r="J2" s="54"/>
      <c r="K2" s="54"/>
      <c r="L2" s="54"/>
      <c r="M2" s="54"/>
      <c r="N2" s="54"/>
      <c r="O2" s="5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5"/>
      <c r="F3" s="55"/>
      <c r="G3" s="55"/>
      <c r="H3" s="55"/>
      <c r="I3" s="55"/>
      <c r="J3" s="55"/>
      <c r="K3" s="55"/>
      <c r="L3" s="55"/>
      <c r="M3" s="55"/>
      <c r="N3" s="55"/>
      <c r="O3" s="55"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6" t="s">
        <v>261</v>
      </c>
      <c r="B4" s="57" t="s">
        <v>262</v>
      </c>
      <c r="C4" s="57"/>
      <c r="D4" s="57"/>
      <c r="E4" s="57"/>
      <c r="F4" s="57"/>
      <c r="G4" s="57"/>
      <c r="H4" s="57"/>
      <c r="I4" s="72" t="s">
        <v>263</v>
      </c>
      <c r="J4" s="73"/>
      <c r="K4" s="73"/>
      <c r="L4" s="73"/>
      <c r="M4" s="73"/>
      <c r="N4" s="73"/>
      <c r="O4" s="7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6"/>
      <c r="B5" s="58" t="s">
        <v>80</v>
      </c>
      <c r="C5" s="58" t="s">
        <v>181</v>
      </c>
      <c r="D5" s="58" t="s">
        <v>264</v>
      </c>
      <c r="E5" s="59" t="s">
        <v>265</v>
      </c>
      <c r="F5" s="60" t="s">
        <v>184</v>
      </c>
      <c r="G5" s="60" t="s">
        <v>266</v>
      </c>
      <c r="H5" s="61" t="s">
        <v>186</v>
      </c>
      <c r="I5" s="63" t="s">
        <v>80</v>
      </c>
      <c r="J5" s="64" t="s">
        <v>181</v>
      </c>
      <c r="K5" s="64" t="s">
        <v>264</v>
      </c>
      <c r="L5" s="64" t="s">
        <v>265</v>
      </c>
      <c r="M5" s="64" t="s">
        <v>184</v>
      </c>
      <c r="N5" s="64" t="s">
        <v>266</v>
      </c>
      <c r="O5" s="64" t="s">
        <v>186</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6"/>
      <c r="B6" s="62"/>
      <c r="C6" s="62"/>
      <c r="D6" s="62"/>
      <c r="E6" s="63"/>
      <c r="F6" s="64"/>
      <c r="G6" s="64"/>
      <c r="H6" s="65"/>
      <c r="I6" s="63"/>
      <c r="J6" s="64"/>
      <c r="K6" s="64"/>
      <c r="L6" s="64"/>
      <c r="M6" s="64"/>
      <c r="N6" s="64"/>
      <c r="O6" s="6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66" t="s">
        <v>92</v>
      </c>
      <c r="B7" s="67">
        <v>7</v>
      </c>
      <c r="C7" s="67">
        <v>8</v>
      </c>
      <c r="D7" s="67">
        <v>9</v>
      </c>
      <c r="E7" s="67">
        <v>10</v>
      </c>
      <c r="F7" s="67">
        <v>11</v>
      </c>
      <c r="G7" s="67">
        <v>12</v>
      </c>
      <c r="H7" s="67">
        <v>13</v>
      </c>
      <c r="I7" s="67">
        <v>14</v>
      </c>
      <c r="J7" s="67">
        <v>15</v>
      </c>
      <c r="K7" s="67">
        <v>16</v>
      </c>
      <c r="L7" s="67">
        <v>17</v>
      </c>
      <c r="M7" s="67">
        <v>18</v>
      </c>
      <c r="N7" s="67">
        <v>19</v>
      </c>
      <c r="O7" s="67">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52" customFormat="1" ht="28.5" customHeight="1">
      <c r="A8" s="68" t="s">
        <v>94</v>
      </c>
      <c r="B8" s="69">
        <v>17</v>
      </c>
      <c r="C8" s="69">
        <v>17</v>
      </c>
      <c r="D8" s="69"/>
      <c r="E8" s="69"/>
      <c r="F8" s="69"/>
      <c r="G8" s="69"/>
      <c r="H8" s="70"/>
      <c r="I8" s="74">
        <v>16</v>
      </c>
      <c r="J8" s="75">
        <v>16</v>
      </c>
      <c r="K8" s="75"/>
      <c r="L8" s="75"/>
      <c r="M8" s="75"/>
      <c r="N8" s="75"/>
      <c r="O8" s="7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ht="30.75" customHeight="1">
      <c r="A9" s="52"/>
      <c r="C9" s="52"/>
      <c r="D9" s="52"/>
      <c r="E9" s="52"/>
      <c r="F9" s="52"/>
      <c r="G9" s="52"/>
      <c r="H9" s="52"/>
      <c r="I9" s="52"/>
      <c r="J9" s="52"/>
      <c r="K9" s="52"/>
      <c r="L9" s="52"/>
      <c r="M9" s="52"/>
      <c r="N9" s="52"/>
      <c r="O9" s="52"/>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52"/>
      <c r="D10" s="52"/>
      <c r="E10" s="52"/>
      <c r="F10" s="52"/>
      <c r="G10" s="52"/>
      <c r="H10" s="52"/>
      <c r="I10" s="52"/>
      <c r="J10" s="52"/>
      <c r="L10" s="52"/>
      <c r="N10" s="77"/>
      <c r="O10" s="5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52"/>
      <c r="G11" s="52"/>
      <c r="H11" s="52"/>
      <c r="I11" s="52"/>
      <c r="K11" s="52"/>
      <c r="O11" s="5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5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5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5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R18" sqref="R18"/>
    </sheetView>
  </sheetViews>
  <sheetFormatPr defaultColWidth="6.875" defaultRowHeight="12.75" customHeight="1"/>
  <cols>
    <col min="1" max="1" width="8.75390625" style="28" customWidth="1"/>
    <col min="2" max="2" width="13.50390625" style="28" customWidth="1"/>
    <col min="3" max="5" width="15.125" style="28" customWidth="1"/>
    <col min="6" max="7" width="23.625" style="28" customWidth="1"/>
    <col min="8" max="9" width="20.625" style="28" customWidth="1"/>
    <col min="10" max="10" width="8.75390625" style="28" customWidth="1"/>
    <col min="11" max="16384" width="6.875" style="28" customWidth="1"/>
  </cols>
  <sheetData>
    <row r="1" spans="1:10" ht="18.75" customHeight="1">
      <c r="A1" s="29"/>
      <c r="B1" s="29"/>
      <c r="C1" s="29"/>
      <c r="D1" s="29"/>
      <c r="E1" s="30"/>
      <c r="F1" s="29"/>
      <c r="G1" s="29"/>
      <c r="H1" s="29"/>
      <c r="I1" s="29" t="s">
        <v>267</v>
      </c>
      <c r="J1" s="29"/>
    </row>
    <row r="2" spans="1:10" ht="18.75" customHeight="1">
      <c r="A2" s="31" t="s">
        <v>268</v>
      </c>
      <c r="B2" s="31"/>
      <c r="C2" s="31"/>
      <c r="D2" s="31"/>
      <c r="E2" s="31"/>
      <c r="F2" s="31"/>
      <c r="G2" s="31"/>
      <c r="H2" s="31"/>
      <c r="I2" s="31"/>
      <c r="J2" s="29"/>
    </row>
    <row r="3" ht="18.75" customHeight="1">
      <c r="I3" s="49" t="s">
        <v>77</v>
      </c>
    </row>
    <row r="4" spans="1:10" ht="32.25" customHeight="1">
      <c r="A4" s="32" t="s">
        <v>127</v>
      </c>
      <c r="B4" s="33" t="s">
        <v>79</v>
      </c>
      <c r="C4" s="34" t="s">
        <v>269</v>
      </c>
      <c r="D4" s="35"/>
      <c r="E4" s="36"/>
      <c r="F4" s="35" t="s">
        <v>270</v>
      </c>
      <c r="G4" s="34" t="s">
        <v>271</v>
      </c>
      <c r="H4" s="34" t="s">
        <v>272</v>
      </c>
      <c r="I4" s="35"/>
      <c r="J4" s="29"/>
    </row>
    <row r="5" spans="1:10" ht="24.75" customHeight="1">
      <c r="A5" s="32"/>
      <c r="B5" s="33"/>
      <c r="C5" s="37" t="s">
        <v>273</v>
      </c>
      <c r="D5" s="38" t="s">
        <v>110</v>
      </c>
      <c r="E5" s="39" t="s">
        <v>111</v>
      </c>
      <c r="F5" s="35"/>
      <c r="G5" s="34"/>
      <c r="H5" s="40" t="s">
        <v>274</v>
      </c>
      <c r="I5" s="50" t="s">
        <v>275</v>
      </c>
      <c r="J5" s="29"/>
    </row>
    <row r="6" spans="1:10" ht="9.75" customHeight="1">
      <c r="A6" s="41" t="s">
        <v>92</v>
      </c>
      <c r="B6" s="41" t="s">
        <v>92</v>
      </c>
      <c r="C6" s="42" t="s">
        <v>92</v>
      </c>
      <c r="D6" s="42" t="s">
        <v>92</v>
      </c>
      <c r="E6" s="42" t="s">
        <v>92</v>
      </c>
      <c r="F6" s="41" t="s">
        <v>92</v>
      </c>
      <c r="G6" s="41" t="s">
        <v>92</v>
      </c>
      <c r="H6" s="42" t="s">
        <v>92</v>
      </c>
      <c r="I6" s="41" t="s">
        <v>92</v>
      </c>
      <c r="J6" s="29"/>
    </row>
    <row r="7" spans="1:10" s="27" customFormat="1" ht="132">
      <c r="A7" s="43" t="s">
        <v>93</v>
      </c>
      <c r="B7" s="44" t="s">
        <v>94</v>
      </c>
      <c r="C7" s="45">
        <v>1558.6799999999998</v>
      </c>
      <c r="D7" s="45">
        <v>1558.6799999999998</v>
      </c>
      <c r="E7" s="46"/>
      <c r="F7" s="44" t="s">
        <v>276</v>
      </c>
      <c r="G7" s="44" t="s">
        <v>277</v>
      </c>
      <c r="H7" s="44" t="s">
        <v>278</v>
      </c>
      <c r="I7" s="51" t="s">
        <v>279</v>
      </c>
      <c r="J7" s="47"/>
    </row>
    <row r="8" spans="1:10" ht="49.5" customHeight="1">
      <c r="A8" s="47"/>
      <c r="B8" s="47"/>
      <c r="C8" s="47"/>
      <c r="D8" s="47"/>
      <c r="E8" s="48"/>
      <c r="F8" s="47"/>
      <c r="G8" s="47"/>
      <c r="H8" s="47"/>
      <c r="I8" s="47"/>
      <c r="J8" s="29"/>
    </row>
    <row r="9" spans="1:10" ht="18.75" customHeight="1">
      <c r="A9" s="29"/>
      <c r="B9" s="47"/>
      <c r="C9" s="47"/>
      <c r="D9" s="47"/>
      <c r="E9" s="30"/>
      <c r="F9" s="29"/>
      <c r="G9" s="29"/>
      <c r="H9" s="47"/>
      <c r="I9" s="47"/>
      <c r="J9" s="29"/>
    </row>
    <row r="10" spans="1:10" ht="18.75" customHeight="1">
      <c r="A10" s="29"/>
      <c r="B10" s="47"/>
      <c r="C10" s="47"/>
      <c r="D10" s="47"/>
      <c r="E10" s="48"/>
      <c r="F10" s="29"/>
      <c r="G10" s="29"/>
      <c r="H10" s="29"/>
      <c r="I10" s="29"/>
      <c r="J10" s="29"/>
    </row>
    <row r="11" spans="1:10" ht="18.75" customHeight="1">
      <c r="A11" s="29"/>
      <c r="B11" s="47"/>
      <c r="C11" s="29"/>
      <c r="D11" s="47"/>
      <c r="E11" s="30"/>
      <c r="F11" s="29"/>
      <c r="G11" s="29"/>
      <c r="H11" s="47"/>
      <c r="I11" s="47"/>
      <c r="J11" s="29"/>
    </row>
    <row r="12" spans="1:10" ht="18.75" customHeight="1">
      <c r="A12" s="29"/>
      <c r="B12" s="29"/>
      <c r="C12" s="47"/>
      <c r="D12" s="47"/>
      <c r="E12" s="30"/>
      <c r="F12" s="29"/>
      <c r="G12" s="29"/>
      <c r="H12" s="29"/>
      <c r="I12" s="29"/>
      <c r="J12" s="29"/>
    </row>
    <row r="13" spans="1:10" ht="18.75" customHeight="1">
      <c r="A13" s="29"/>
      <c r="B13" s="29"/>
      <c r="C13" s="47"/>
      <c r="D13" s="47"/>
      <c r="E13" s="48"/>
      <c r="F13" s="29"/>
      <c r="G13" s="47"/>
      <c r="H13" s="47"/>
      <c r="I13" s="29"/>
      <c r="J13" s="29"/>
    </row>
    <row r="14" spans="1:10" ht="18.75" customHeight="1">
      <c r="A14" s="29"/>
      <c r="B14" s="29"/>
      <c r="C14" s="29"/>
      <c r="D14" s="29"/>
      <c r="E14" s="30"/>
      <c r="F14" s="29"/>
      <c r="G14" s="29"/>
      <c r="H14" s="29"/>
      <c r="I14" s="29"/>
      <c r="J14" s="29"/>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15"/>
  <sheetViews>
    <sheetView showGridLines="0" showZeros="0" zoomScale="115" zoomScaleNormal="115" workbookViewId="0" topLeftCell="D2">
      <selection activeCell="G24" sqref="G24"/>
    </sheetView>
  </sheetViews>
  <sheetFormatPr defaultColWidth="6.875" defaultRowHeight="22.5" customHeight="1"/>
  <cols>
    <col min="1" max="3" width="3.375" style="461" customWidth="1"/>
    <col min="4" max="4" width="7.375" style="461" customWidth="1"/>
    <col min="5" max="5" width="21.75390625" style="461" customWidth="1"/>
    <col min="6" max="6" width="12.50390625" style="461" customWidth="1"/>
    <col min="7" max="7" width="11.625" style="461" customWidth="1"/>
    <col min="8" max="16" width="10.50390625" style="461" customWidth="1"/>
    <col min="17" max="247" width="6.75390625" style="461" customWidth="1"/>
    <col min="248" max="16384" width="6.875" style="462" customWidth="1"/>
  </cols>
  <sheetData>
    <row r="1" spans="2:247" ht="22.5" customHeight="1">
      <c r="B1" s="463"/>
      <c r="C1" s="463"/>
      <c r="D1" s="463"/>
      <c r="E1" s="463"/>
      <c r="F1" s="463"/>
      <c r="G1" s="463"/>
      <c r="H1" s="463"/>
      <c r="I1" s="463"/>
      <c r="J1" s="463"/>
      <c r="K1" s="463"/>
      <c r="L1" s="463"/>
      <c r="P1" s="482"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464" t="s">
        <v>96</v>
      </c>
      <c r="B2" s="464"/>
      <c r="C2" s="464"/>
      <c r="D2" s="464"/>
      <c r="E2" s="464"/>
      <c r="F2" s="464"/>
      <c r="G2" s="464"/>
      <c r="H2" s="464"/>
      <c r="I2" s="464"/>
      <c r="J2" s="464"/>
      <c r="K2" s="464"/>
      <c r="L2" s="464"/>
      <c r="M2" s="464"/>
      <c r="N2" s="464"/>
      <c r="O2" s="464"/>
      <c r="P2" s="464"/>
      <c r="Q2" s="49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465"/>
      <c r="B3" s="465"/>
      <c r="C3" s="465"/>
      <c r="D3" s="466"/>
      <c r="E3" s="467"/>
      <c r="F3" s="466"/>
      <c r="G3" s="468"/>
      <c r="H3" s="468"/>
      <c r="I3" s="468"/>
      <c r="J3" s="466"/>
      <c r="K3" s="466"/>
      <c r="L3" s="466"/>
      <c r="O3" s="483" t="s">
        <v>77</v>
      </c>
      <c r="P3" s="483"/>
      <c r="Q3" s="46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469" t="s">
        <v>97</v>
      </c>
      <c r="B4" s="469"/>
      <c r="C4" s="469"/>
      <c r="D4" s="470" t="s">
        <v>78</v>
      </c>
      <c r="E4" s="471" t="s">
        <v>98</v>
      </c>
      <c r="F4" s="472" t="s">
        <v>99</v>
      </c>
      <c r="G4" s="473" t="s">
        <v>81</v>
      </c>
      <c r="H4" s="473"/>
      <c r="I4" s="473"/>
      <c r="J4" s="470" t="s">
        <v>82</v>
      </c>
      <c r="K4" s="470" t="s">
        <v>83</v>
      </c>
      <c r="L4" s="470" t="s">
        <v>84</v>
      </c>
      <c r="M4" s="470" t="s">
        <v>85</v>
      </c>
      <c r="N4" s="470" t="s">
        <v>86</v>
      </c>
      <c r="O4" s="484" t="s">
        <v>87</v>
      </c>
      <c r="P4" s="485"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470" t="s">
        <v>100</v>
      </c>
      <c r="B5" s="470" t="s">
        <v>101</v>
      </c>
      <c r="C5" s="470" t="s">
        <v>102</v>
      </c>
      <c r="D5" s="470"/>
      <c r="E5" s="471"/>
      <c r="F5" s="470"/>
      <c r="G5" s="470" t="s">
        <v>89</v>
      </c>
      <c r="H5" s="470" t="s">
        <v>90</v>
      </c>
      <c r="I5" s="470" t="s">
        <v>91</v>
      </c>
      <c r="J5" s="470"/>
      <c r="K5" s="470"/>
      <c r="L5" s="470"/>
      <c r="M5" s="470"/>
      <c r="N5" s="470"/>
      <c r="O5" s="486"/>
      <c r="P5" s="48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474" t="s">
        <v>92</v>
      </c>
      <c r="B6" s="474" t="s">
        <v>92</v>
      </c>
      <c r="C6" s="474" t="s">
        <v>92</v>
      </c>
      <c r="D6" s="474" t="s">
        <v>92</v>
      </c>
      <c r="E6" s="474" t="s">
        <v>92</v>
      </c>
      <c r="F6" s="474">
        <v>1</v>
      </c>
      <c r="G6" s="474">
        <v>2</v>
      </c>
      <c r="H6" s="474">
        <v>3</v>
      </c>
      <c r="I6" s="474">
        <v>4</v>
      </c>
      <c r="J6" s="474">
        <v>5</v>
      </c>
      <c r="K6" s="474">
        <v>6</v>
      </c>
      <c r="L6" s="474">
        <v>7</v>
      </c>
      <c r="M6" s="474">
        <v>8</v>
      </c>
      <c r="N6" s="474">
        <v>9</v>
      </c>
      <c r="O6" s="488">
        <v>10</v>
      </c>
      <c r="P6" s="48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460" customFormat="1" ht="24.75" customHeight="1">
      <c r="A7" s="475" t="s">
        <v>103</v>
      </c>
      <c r="B7" s="475" t="s">
        <v>104</v>
      </c>
      <c r="C7" s="475" t="s">
        <v>105</v>
      </c>
      <c r="D7" s="476" t="s">
        <v>93</v>
      </c>
      <c r="E7" s="477" t="s">
        <v>94</v>
      </c>
      <c r="F7" s="478">
        <f>G7</f>
        <v>1558.6799999999998</v>
      </c>
      <c r="G7" s="479">
        <f>H7</f>
        <v>1558.6799999999998</v>
      </c>
      <c r="H7" s="480">
        <f>'部门支出总表（分类）'!G8</f>
        <v>1558.6799999999998</v>
      </c>
      <c r="I7" s="478"/>
      <c r="J7" s="478"/>
      <c r="K7" s="478"/>
      <c r="L7" s="478"/>
      <c r="M7" s="478"/>
      <c r="N7" s="478"/>
      <c r="O7" s="478"/>
      <c r="P7" s="479"/>
      <c r="Q7" s="481"/>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row>
    <row r="8" spans="1:247" ht="27" customHeight="1">
      <c r="A8" s="481"/>
      <c r="B8" s="481"/>
      <c r="C8" s="481"/>
      <c r="D8" s="481"/>
      <c r="E8" s="481"/>
      <c r="F8" s="481"/>
      <c r="G8" s="481"/>
      <c r="H8" s="481"/>
      <c r="I8" s="481"/>
      <c r="J8" s="481"/>
      <c r="K8" s="481"/>
      <c r="L8" s="481"/>
      <c r="M8" s="481"/>
      <c r="N8" s="481"/>
      <c r="O8" s="481"/>
      <c r="P8" s="481"/>
      <c r="Q8" s="48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481"/>
      <c r="B9" s="481"/>
      <c r="C9" s="481"/>
      <c r="D9" s="481"/>
      <c r="E9" s="481"/>
      <c r="F9" s="481"/>
      <c r="G9" s="481"/>
      <c r="H9" s="481"/>
      <c r="I9" s="481"/>
      <c r="J9" s="481"/>
      <c r="K9" s="481"/>
      <c r="L9" s="481"/>
      <c r="M9" s="481"/>
      <c r="N9" s="481"/>
      <c r="O9" s="481"/>
      <c r="P9" s="481"/>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481"/>
      <c r="B10" s="481"/>
      <c r="C10" s="481"/>
      <c r="D10" s="481"/>
      <c r="E10" s="481"/>
      <c r="H10" s="481"/>
      <c r="I10" s="481"/>
      <c r="J10" s="481"/>
      <c r="K10" s="481"/>
      <c r="L10" s="481"/>
      <c r="M10" s="481"/>
      <c r="N10" s="481"/>
      <c r="O10" s="481"/>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481"/>
      <c r="B11" s="481"/>
      <c r="C11" s="481"/>
      <c r="D11" s="481"/>
      <c r="E11" s="481"/>
      <c r="F11" s="481"/>
      <c r="H11" s="481"/>
      <c r="I11" s="481"/>
      <c r="J11" s="481"/>
      <c r="K11" s="481"/>
      <c r="L11" s="481"/>
      <c r="M11" s="481"/>
      <c r="N11" s="481"/>
      <c r="O11" s="48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22.5" customHeight="1">
      <c r="B12" s="481"/>
      <c r="C12" s="481"/>
      <c r="D12" s="481"/>
      <c r="E12" s="481"/>
      <c r="H12" s="481"/>
      <c r="I12" s="481"/>
      <c r="J12" s="481"/>
      <c r="K12" s="481"/>
      <c r="L12" s="481"/>
      <c r="M12" s="481"/>
      <c r="N12" s="481"/>
      <c r="O12" s="481"/>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3:247" ht="22.5" customHeight="1">
      <c r="C13" s="481"/>
      <c r="D13" s="481"/>
      <c r="E13" s="481"/>
      <c r="I13" s="481"/>
      <c r="L13" s="481"/>
      <c r="M13" s="481"/>
      <c r="N13" s="481"/>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4:247" ht="22.5" customHeight="1">
      <c r="D14" s="481"/>
      <c r="E14" s="481"/>
      <c r="M14" s="481"/>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5:247" ht="22.5" customHeight="1">
      <c r="E15" s="481"/>
      <c r="L15" s="481"/>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S17"/>
  <sheetViews>
    <sheetView showGridLines="0" showZeros="0" workbookViewId="0" topLeftCell="A1">
      <selection activeCell="D11" sqref="D11"/>
    </sheetView>
  </sheetViews>
  <sheetFormatPr defaultColWidth="6.875" defaultRowHeight="12.75" customHeight="1"/>
  <cols>
    <col min="1" max="1" width="8.75390625" style="2" customWidth="1"/>
    <col min="2" max="2" width="20.375" style="2" customWidth="1"/>
    <col min="3" max="3" width="13.50390625" style="2" customWidth="1"/>
    <col min="4" max="5" width="15.125" style="2" customWidth="1"/>
    <col min="6" max="6" width="14.125" style="2" customWidth="1"/>
    <col min="7" max="7" width="10.75390625" style="2" customWidth="1"/>
    <col min="8" max="8" width="17.125" style="2" customWidth="1"/>
    <col min="9" max="13" width="16.625" style="2" customWidth="1"/>
    <col min="14" max="14" width="20.625" style="2" customWidth="1"/>
    <col min="15" max="15" width="8.75390625" style="2" customWidth="1"/>
    <col min="16" max="16" width="17.125" style="2" customWidth="1"/>
    <col min="17" max="17" width="11.125" style="2" customWidth="1"/>
    <col min="18" max="18" width="11.375" style="2" customWidth="1"/>
    <col min="19" max="19" width="8.75390625" style="2" customWidth="1"/>
    <col min="20" max="16384" width="6.875" style="2" customWidth="1"/>
  </cols>
  <sheetData>
    <row r="1" spans="1:19" ht="18.75" customHeight="1">
      <c r="A1" s="3"/>
      <c r="B1" s="3"/>
      <c r="C1" s="3"/>
      <c r="D1" s="3"/>
      <c r="E1" s="3"/>
      <c r="F1" s="3"/>
      <c r="G1" s="4"/>
      <c r="H1" s="3"/>
      <c r="I1" s="3"/>
      <c r="J1" s="3"/>
      <c r="K1" s="3"/>
      <c r="L1" s="3"/>
      <c r="M1" s="3"/>
      <c r="N1" s="3" t="s">
        <v>280</v>
      </c>
      <c r="O1" s="3"/>
      <c r="P1"/>
      <c r="Q1"/>
      <c r="R1"/>
      <c r="S1"/>
    </row>
    <row r="2" spans="1:19" ht="18.75" customHeight="1">
      <c r="A2" s="5" t="s">
        <v>281</v>
      </c>
      <c r="B2" s="5"/>
      <c r="C2" s="5"/>
      <c r="D2" s="5"/>
      <c r="E2" s="5"/>
      <c r="F2" s="5"/>
      <c r="G2" s="5"/>
      <c r="H2" s="5"/>
      <c r="I2" s="5"/>
      <c r="J2" s="5"/>
      <c r="K2" s="5"/>
      <c r="L2" s="5"/>
      <c r="M2" s="5"/>
      <c r="N2" s="5"/>
      <c r="O2" s="3"/>
      <c r="P2"/>
      <c r="Q2"/>
      <c r="R2"/>
      <c r="S2"/>
    </row>
    <row r="3" spans="14:19" ht="18.75" customHeight="1">
      <c r="N3" s="24" t="s">
        <v>77</v>
      </c>
      <c r="P3"/>
      <c r="Q3"/>
      <c r="R3"/>
      <c r="S3"/>
    </row>
    <row r="4" spans="1:19" ht="32.25" customHeight="1">
      <c r="A4" s="6" t="s">
        <v>127</v>
      </c>
      <c r="B4" s="7" t="s">
        <v>79</v>
      </c>
      <c r="C4" s="8" t="s">
        <v>282</v>
      </c>
      <c r="D4" s="6" t="s">
        <v>283</v>
      </c>
      <c r="E4" s="6" t="s">
        <v>284</v>
      </c>
      <c r="F4" s="6"/>
      <c r="G4" s="6" t="s">
        <v>285</v>
      </c>
      <c r="H4" s="9" t="s">
        <v>286</v>
      </c>
      <c r="I4" s="6" t="s">
        <v>287</v>
      </c>
      <c r="J4" s="6" t="s">
        <v>288</v>
      </c>
      <c r="K4" s="6" t="s">
        <v>289</v>
      </c>
      <c r="L4" s="6" t="s">
        <v>290</v>
      </c>
      <c r="M4" s="6" t="s">
        <v>291</v>
      </c>
      <c r="N4" s="6" t="s">
        <v>292</v>
      </c>
      <c r="O4" s="3"/>
      <c r="P4"/>
      <c r="Q4"/>
      <c r="R4"/>
      <c r="S4"/>
    </row>
    <row r="5" spans="1:19" ht="24.75" customHeight="1">
      <c r="A5" s="6"/>
      <c r="B5" s="10"/>
      <c r="C5" s="8"/>
      <c r="D5" s="6"/>
      <c r="E5" s="6" t="s">
        <v>169</v>
      </c>
      <c r="F5" s="11" t="s">
        <v>293</v>
      </c>
      <c r="G5" s="6"/>
      <c r="H5" s="9"/>
      <c r="I5" s="6"/>
      <c r="J5" s="6"/>
      <c r="K5" s="6"/>
      <c r="L5" s="6"/>
      <c r="M5" s="6"/>
      <c r="N5" s="6"/>
      <c r="O5" s="3"/>
      <c r="P5"/>
      <c r="Q5"/>
      <c r="R5"/>
      <c r="S5"/>
    </row>
    <row r="6" spans="1:19" ht="9.75" customHeight="1">
      <c r="A6" s="12" t="s">
        <v>92</v>
      </c>
      <c r="B6" s="12" t="s">
        <v>92</v>
      </c>
      <c r="C6" s="12" t="s">
        <v>92</v>
      </c>
      <c r="D6" s="13" t="s">
        <v>92</v>
      </c>
      <c r="E6" s="14" t="s">
        <v>92</v>
      </c>
      <c r="F6" s="14" t="s">
        <v>92</v>
      </c>
      <c r="G6" s="13" t="s">
        <v>92</v>
      </c>
      <c r="H6" s="12" t="s">
        <v>92</v>
      </c>
      <c r="I6" s="12" t="s">
        <v>92</v>
      </c>
      <c r="J6" s="12" t="s">
        <v>92</v>
      </c>
      <c r="K6" s="13" t="s">
        <v>92</v>
      </c>
      <c r="L6" s="13" t="s">
        <v>92</v>
      </c>
      <c r="M6" s="13" t="s">
        <v>92</v>
      </c>
      <c r="N6" s="12" t="s">
        <v>92</v>
      </c>
      <c r="O6" s="3"/>
      <c r="P6"/>
      <c r="Q6"/>
      <c r="R6"/>
      <c r="S6"/>
    </row>
    <row r="7" spans="1:19" s="1" customFormat="1" ht="49.5" customHeight="1">
      <c r="A7" s="15"/>
      <c r="B7" s="16"/>
      <c r="C7" s="16"/>
      <c r="D7" s="17"/>
      <c r="E7" s="18"/>
      <c r="F7" s="19"/>
      <c r="G7" s="17"/>
      <c r="H7" s="20"/>
      <c r="I7" s="20"/>
      <c r="J7" s="20"/>
      <c r="K7" s="20"/>
      <c r="L7" s="16"/>
      <c r="M7" s="25"/>
      <c r="N7" s="25"/>
      <c r="O7" s="21"/>
      <c r="P7" s="26"/>
      <c r="Q7" s="26"/>
      <c r="R7" s="26"/>
      <c r="S7" s="26"/>
    </row>
    <row r="8" spans="1:19" ht="45" customHeight="1">
      <c r="A8" s="21"/>
      <c r="B8" s="22" t="s">
        <v>242</v>
      </c>
      <c r="C8" s="21"/>
      <c r="D8" s="21"/>
      <c r="E8" s="21"/>
      <c r="F8" s="21"/>
      <c r="G8" s="23"/>
      <c r="H8" s="21"/>
      <c r="I8" s="21"/>
      <c r="J8" s="21"/>
      <c r="K8" s="21"/>
      <c r="L8" s="21"/>
      <c r="M8" s="21"/>
      <c r="N8" s="21"/>
      <c r="O8" s="3"/>
      <c r="P8"/>
      <c r="Q8"/>
      <c r="R8"/>
      <c r="S8"/>
    </row>
    <row r="9" spans="1:19" ht="18.75" customHeight="1">
      <c r="A9" s="3"/>
      <c r="B9" s="3"/>
      <c r="C9" s="21"/>
      <c r="D9" s="21"/>
      <c r="E9" s="21"/>
      <c r="F9" s="21"/>
      <c r="G9" s="23"/>
      <c r="H9" s="21"/>
      <c r="I9" s="21"/>
      <c r="J9" s="21"/>
      <c r="K9" s="21"/>
      <c r="L9" s="21"/>
      <c r="M9" s="21"/>
      <c r="N9" s="21"/>
      <c r="O9" s="3"/>
      <c r="P9"/>
      <c r="Q9"/>
      <c r="R9"/>
      <c r="S9"/>
    </row>
    <row r="10" spans="1:19" ht="18.75" customHeight="1">
      <c r="A10" s="3"/>
      <c r="B10" s="3"/>
      <c r="C10" s="21"/>
      <c r="D10" s="21"/>
      <c r="E10" s="21"/>
      <c r="F10" s="21"/>
      <c r="G10" s="23"/>
      <c r="H10" s="3"/>
      <c r="I10" s="3"/>
      <c r="J10" s="3"/>
      <c r="K10" s="21"/>
      <c r="L10" s="3"/>
      <c r="M10" s="3"/>
      <c r="N10" s="3"/>
      <c r="O10" s="3"/>
      <c r="P10"/>
      <c r="Q10"/>
      <c r="R10"/>
      <c r="S10"/>
    </row>
    <row r="11" spans="1:19" ht="18.75" customHeight="1">
      <c r="A11" s="3"/>
      <c r="B11" s="3"/>
      <c r="C11" s="21"/>
      <c r="D11" s="21"/>
      <c r="E11" s="21"/>
      <c r="F11" s="21"/>
      <c r="G11" s="23"/>
      <c r="H11" s="3"/>
      <c r="I11" s="3"/>
      <c r="J11" s="3"/>
      <c r="K11" s="21"/>
      <c r="L11" s="3"/>
      <c r="M11" s="3"/>
      <c r="N11" s="21"/>
      <c r="O11" s="3"/>
      <c r="P11"/>
      <c r="Q11"/>
      <c r="R11"/>
      <c r="S11"/>
    </row>
    <row r="12" spans="1:19" ht="18.75" customHeight="1">
      <c r="A12" s="3"/>
      <c r="B12" s="3"/>
      <c r="C12" s="3"/>
      <c r="D12" s="21"/>
      <c r="E12" s="21"/>
      <c r="F12" s="21"/>
      <c r="G12" s="4"/>
      <c r="H12" s="3"/>
      <c r="I12" s="3"/>
      <c r="J12" s="3"/>
      <c r="K12" s="3"/>
      <c r="L12" s="3"/>
      <c r="M12" s="3"/>
      <c r="N12" s="3"/>
      <c r="O12" s="3"/>
      <c r="P12"/>
      <c r="Q12"/>
      <c r="R12"/>
      <c r="S12"/>
    </row>
    <row r="13" spans="1:19" ht="18.75" customHeight="1">
      <c r="A13" s="3"/>
      <c r="B13" s="3"/>
      <c r="C13" s="3"/>
      <c r="D13" s="3"/>
      <c r="E13" s="3"/>
      <c r="F13" s="3"/>
      <c r="G13" s="23"/>
      <c r="H13" s="3"/>
      <c r="I13" s="3"/>
      <c r="J13" s="3"/>
      <c r="K13" s="3"/>
      <c r="L13" s="3"/>
      <c r="M13" s="21"/>
      <c r="N13" s="3"/>
      <c r="O13" s="3"/>
      <c r="P13"/>
      <c r="Q13"/>
      <c r="R13"/>
      <c r="S13"/>
    </row>
    <row r="14" spans="1:19" ht="18.75" customHeight="1">
      <c r="A14" s="3"/>
      <c r="B14" s="3"/>
      <c r="C14" s="3"/>
      <c r="D14" s="3"/>
      <c r="E14" s="3"/>
      <c r="F14" s="3"/>
      <c r="G14" s="4"/>
      <c r="H14" s="3"/>
      <c r="I14" s="3"/>
      <c r="J14" s="3"/>
      <c r="K14" s="3"/>
      <c r="L14" s="3"/>
      <c r="M14" s="3"/>
      <c r="N14" s="3"/>
      <c r="O14" s="3"/>
      <c r="P14"/>
      <c r="Q14"/>
      <c r="R14"/>
      <c r="S14"/>
    </row>
    <row r="15" spans="1:19" ht="12.75" customHeight="1">
      <c r="A15"/>
      <c r="B15"/>
      <c r="C15"/>
      <c r="D15"/>
      <c r="E15"/>
      <c r="F15"/>
      <c r="G15"/>
      <c r="H15"/>
      <c r="I15"/>
      <c r="J15"/>
      <c r="K15"/>
      <c r="L15"/>
      <c r="M15"/>
      <c r="N15"/>
      <c r="O15"/>
      <c r="P15"/>
      <c r="Q15"/>
      <c r="R15"/>
      <c r="S15"/>
    </row>
    <row r="16" spans="12:19" ht="12.75" customHeight="1">
      <c r="L16" s="1"/>
      <c r="P16"/>
      <c r="Q16"/>
      <c r="R16"/>
      <c r="S16"/>
    </row>
    <row r="17" spans="1:19" ht="12.75" customHeight="1">
      <c r="A17"/>
      <c r="B17"/>
      <c r="C17"/>
      <c r="D17"/>
      <c r="E17"/>
      <c r="F17"/>
      <c r="G17"/>
      <c r="H17"/>
      <c r="I17"/>
      <c r="J17"/>
      <c r="K17"/>
      <c r="L17" s="1"/>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J18" sqref="J18"/>
    </sheetView>
  </sheetViews>
  <sheetFormatPr defaultColWidth="8.62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18"/>
  <sheetViews>
    <sheetView showGridLines="0" showZeros="0" zoomScale="115" zoomScaleNormal="115" workbookViewId="0" topLeftCell="A1">
      <selection activeCell="F8" sqref="F8:J8"/>
    </sheetView>
  </sheetViews>
  <sheetFormatPr defaultColWidth="6.875" defaultRowHeight="18.75" customHeight="1"/>
  <cols>
    <col min="1" max="3" width="3.50390625" style="421" customWidth="1"/>
    <col min="4" max="4" width="7.125" style="421" customWidth="1"/>
    <col min="5" max="5" width="25.625" style="422" customWidth="1"/>
    <col min="6" max="6" width="9.75390625" style="423" customWidth="1"/>
    <col min="7" max="10" width="8.50390625" style="423" customWidth="1"/>
    <col min="11" max="12" width="8.625" style="423" customWidth="1"/>
    <col min="13" max="17" width="8.00390625" style="423" customWidth="1"/>
    <col min="18" max="18" width="8.00390625" style="424" customWidth="1"/>
    <col min="19" max="21" width="8.00390625" style="425" customWidth="1"/>
    <col min="22" max="16384" width="6.875" style="424" customWidth="1"/>
  </cols>
  <sheetData>
    <row r="1" spans="1:21" ht="24.75" customHeight="1">
      <c r="A1" s="403"/>
      <c r="B1" s="403"/>
      <c r="C1" s="403"/>
      <c r="D1" s="403"/>
      <c r="E1" s="403"/>
      <c r="F1" s="403"/>
      <c r="G1" s="403"/>
      <c r="H1" s="403"/>
      <c r="I1" s="403"/>
      <c r="J1" s="403"/>
      <c r="K1" s="403"/>
      <c r="L1" s="403"/>
      <c r="M1" s="403"/>
      <c r="N1" s="403"/>
      <c r="O1" s="403"/>
      <c r="S1" s="451"/>
      <c r="T1" s="451"/>
      <c r="U1" s="403" t="s">
        <v>106</v>
      </c>
    </row>
    <row r="2" spans="1:21" ht="24.75" customHeight="1">
      <c r="A2" s="426" t="s">
        <v>107</v>
      </c>
      <c r="B2" s="426"/>
      <c r="C2" s="426"/>
      <c r="D2" s="426"/>
      <c r="E2" s="426"/>
      <c r="F2" s="426"/>
      <c r="G2" s="426"/>
      <c r="H2" s="426"/>
      <c r="I2" s="426"/>
      <c r="J2" s="426"/>
      <c r="K2" s="426"/>
      <c r="L2" s="426"/>
      <c r="M2" s="426"/>
      <c r="N2" s="426"/>
      <c r="O2" s="426"/>
      <c r="P2" s="426"/>
      <c r="Q2" s="426"/>
      <c r="R2" s="426"/>
      <c r="S2" s="426"/>
      <c r="T2" s="426"/>
      <c r="U2" s="426"/>
    </row>
    <row r="3" spans="1:21" s="420" customFormat="1" ht="24.75" customHeight="1">
      <c r="A3" s="427"/>
      <c r="B3" s="428"/>
      <c r="C3" s="429"/>
      <c r="D3" s="403"/>
      <c r="E3" s="403"/>
      <c r="F3" s="403"/>
      <c r="G3" s="403"/>
      <c r="H3" s="403"/>
      <c r="I3" s="403"/>
      <c r="J3" s="403"/>
      <c r="K3" s="403"/>
      <c r="L3" s="403"/>
      <c r="M3" s="403"/>
      <c r="N3" s="403"/>
      <c r="O3" s="403"/>
      <c r="P3" s="445"/>
      <c r="Q3" s="445"/>
      <c r="S3" s="452"/>
      <c r="T3" s="453" t="s">
        <v>77</v>
      </c>
      <c r="U3" s="453"/>
    </row>
    <row r="4" spans="1:21" s="420" customFormat="1" ht="21.75" customHeight="1">
      <c r="A4" s="430" t="s">
        <v>108</v>
      </c>
      <c r="B4" s="430"/>
      <c r="C4" s="431"/>
      <c r="D4" s="432" t="s">
        <v>78</v>
      </c>
      <c r="E4" s="433" t="s">
        <v>98</v>
      </c>
      <c r="F4" s="434" t="s">
        <v>109</v>
      </c>
      <c r="G4" s="435" t="s">
        <v>110</v>
      </c>
      <c r="H4" s="430"/>
      <c r="I4" s="430"/>
      <c r="J4" s="431"/>
      <c r="K4" s="446" t="s">
        <v>111</v>
      </c>
      <c r="L4" s="446"/>
      <c r="M4" s="446"/>
      <c r="N4" s="446"/>
      <c r="O4" s="446"/>
      <c r="P4" s="446"/>
      <c r="Q4" s="446"/>
      <c r="R4" s="446"/>
      <c r="S4" s="454" t="s">
        <v>112</v>
      </c>
      <c r="T4" s="455" t="s">
        <v>113</v>
      </c>
      <c r="U4" s="455" t="s">
        <v>114</v>
      </c>
    </row>
    <row r="5" spans="1:21" s="420" customFormat="1" ht="21.75" customHeight="1">
      <c r="A5" s="436" t="s">
        <v>100</v>
      </c>
      <c r="B5" s="432" t="s">
        <v>101</v>
      </c>
      <c r="C5" s="432" t="s">
        <v>102</v>
      </c>
      <c r="D5" s="432"/>
      <c r="E5" s="433"/>
      <c r="F5" s="434"/>
      <c r="G5" s="432" t="s">
        <v>80</v>
      </c>
      <c r="H5" s="432" t="s">
        <v>115</v>
      </c>
      <c r="I5" s="432" t="s">
        <v>116</v>
      </c>
      <c r="J5" s="434" t="s">
        <v>117</v>
      </c>
      <c r="K5" s="447" t="s">
        <v>80</v>
      </c>
      <c r="L5" s="448" t="s">
        <v>118</v>
      </c>
      <c r="M5" s="448" t="s">
        <v>119</v>
      </c>
      <c r="N5" s="447" t="s">
        <v>120</v>
      </c>
      <c r="O5" s="449" t="s">
        <v>121</v>
      </c>
      <c r="P5" s="449" t="s">
        <v>122</v>
      </c>
      <c r="Q5" s="449" t="s">
        <v>123</v>
      </c>
      <c r="R5" s="449" t="s">
        <v>124</v>
      </c>
      <c r="S5" s="456"/>
      <c r="T5" s="457"/>
      <c r="U5" s="457"/>
    </row>
    <row r="6" spans="1:21" ht="29.25" customHeight="1">
      <c r="A6" s="436"/>
      <c r="B6" s="432"/>
      <c r="C6" s="432"/>
      <c r="D6" s="432"/>
      <c r="E6" s="437"/>
      <c r="F6" s="438" t="s">
        <v>99</v>
      </c>
      <c r="G6" s="432"/>
      <c r="H6" s="432"/>
      <c r="I6" s="432"/>
      <c r="J6" s="434"/>
      <c r="K6" s="434"/>
      <c r="L6" s="450"/>
      <c r="M6" s="450"/>
      <c r="N6" s="434"/>
      <c r="O6" s="447"/>
      <c r="P6" s="447"/>
      <c r="Q6" s="447"/>
      <c r="R6" s="447"/>
      <c r="S6" s="457"/>
      <c r="T6" s="457"/>
      <c r="U6" s="457"/>
    </row>
    <row r="7" spans="1:21" ht="24.75" customHeight="1">
      <c r="A7" s="439" t="s">
        <v>92</v>
      </c>
      <c r="B7" s="439" t="s">
        <v>92</v>
      </c>
      <c r="C7" s="439" t="s">
        <v>92</v>
      </c>
      <c r="D7" s="439" t="s">
        <v>92</v>
      </c>
      <c r="E7" s="439" t="s">
        <v>92</v>
      </c>
      <c r="F7" s="440">
        <v>1</v>
      </c>
      <c r="G7" s="439">
        <v>2</v>
      </c>
      <c r="H7" s="439">
        <v>3</v>
      </c>
      <c r="I7" s="439">
        <v>4</v>
      </c>
      <c r="J7" s="439">
        <v>5</v>
      </c>
      <c r="K7" s="439">
        <v>6</v>
      </c>
      <c r="L7" s="439">
        <v>7</v>
      </c>
      <c r="M7" s="439">
        <v>8</v>
      </c>
      <c r="N7" s="439">
        <v>9</v>
      </c>
      <c r="O7" s="439">
        <v>10</v>
      </c>
      <c r="P7" s="439">
        <v>11</v>
      </c>
      <c r="Q7" s="439">
        <v>12</v>
      </c>
      <c r="R7" s="439">
        <v>13</v>
      </c>
      <c r="S7" s="440">
        <v>14</v>
      </c>
      <c r="T7" s="440">
        <v>15</v>
      </c>
      <c r="U7" s="440">
        <v>16</v>
      </c>
    </row>
    <row r="8" spans="1:21" s="94" customFormat="1" ht="24.75" customHeight="1">
      <c r="A8" s="105" t="s">
        <v>103</v>
      </c>
      <c r="B8" s="105" t="s">
        <v>104</v>
      </c>
      <c r="C8" s="105" t="s">
        <v>105</v>
      </c>
      <c r="D8" s="441" t="s">
        <v>93</v>
      </c>
      <c r="E8" s="107" t="s">
        <v>94</v>
      </c>
      <c r="F8" s="108">
        <f>G8</f>
        <v>1558.6799999999998</v>
      </c>
      <c r="G8" s="352">
        <f>SUM(H8:J8)</f>
        <v>1558.6799999999998</v>
      </c>
      <c r="H8" s="45">
        <f>'支出分类(政府预算)'!G7</f>
        <v>903.72</v>
      </c>
      <c r="I8" s="45">
        <f>'支出分类(政府预算)'!H7</f>
        <v>468.85999999999996</v>
      </c>
      <c r="J8" s="45">
        <f>'支出分类(政府预算)'!O7</f>
        <v>186.1</v>
      </c>
      <c r="K8" s="45"/>
      <c r="L8" s="45"/>
      <c r="M8" s="108"/>
      <c r="N8" s="45"/>
      <c r="O8" s="45"/>
      <c r="P8" s="45"/>
      <c r="Q8" s="45"/>
      <c r="R8" s="117"/>
      <c r="S8" s="118"/>
      <c r="T8" s="119"/>
      <c r="U8" s="117"/>
    </row>
    <row r="9" spans="1:21" ht="25.5" customHeight="1">
      <c r="A9" s="442"/>
      <c r="B9" s="442"/>
      <c r="C9" s="442"/>
      <c r="D9" s="442"/>
      <c r="E9" s="443"/>
      <c r="F9" s="444"/>
      <c r="G9" s="444"/>
      <c r="H9" s="444"/>
      <c r="I9" s="444"/>
      <c r="J9" s="444"/>
      <c r="K9" s="444"/>
      <c r="L9" s="444"/>
      <c r="M9" s="444"/>
      <c r="N9" s="444"/>
      <c r="O9" s="444"/>
      <c r="P9" s="444"/>
      <c r="Q9" s="444"/>
      <c r="R9" s="458"/>
      <c r="S9" s="459"/>
      <c r="T9" s="459"/>
      <c r="U9" s="459"/>
    </row>
    <row r="10" spans="1:21" ht="18.75" customHeight="1">
      <c r="A10" s="442"/>
      <c r="B10" s="442"/>
      <c r="C10" s="442"/>
      <c r="D10" s="442"/>
      <c r="E10" s="443"/>
      <c r="F10" s="444"/>
      <c r="G10" s="444"/>
      <c r="H10" s="444"/>
      <c r="I10" s="444"/>
      <c r="J10" s="444"/>
      <c r="K10" s="444"/>
      <c r="L10" s="444"/>
      <c r="M10" s="444"/>
      <c r="N10" s="444"/>
      <c r="O10" s="444"/>
      <c r="P10" s="444"/>
      <c r="Q10" s="444"/>
      <c r="R10" s="458"/>
      <c r="S10" s="459"/>
      <c r="T10" s="459"/>
      <c r="U10" s="459"/>
    </row>
    <row r="11" spans="1:21" ht="18.75" customHeight="1">
      <c r="A11" s="442"/>
      <c r="B11" s="442"/>
      <c r="C11" s="442"/>
      <c r="D11" s="442"/>
      <c r="E11" s="443"/>
      <c r="F11" s="444"/>
      <c r="G11" s="444"/>
      <c r="H11" s="444"/>
      <c r="I11" s="444"/>
      <c r="J11" s="444"/>
      <c r="K11" s="444"/>
      <c r="L11" s="444"/>
      <c r="M11" s="444"/>
      <c r="N11" s="444"/>
      <c r="O11" s="444"/>
      <c r="P11" s="444"/>
      <c r="Q11" s="444"/>
      <c r="R11" s="458"/>
      <c r="S11" s="459"/>
      <c r="T11" s="459"/>
      <c r="U11" s="459"/>
    </row>
    <row r="12" spans="4:21" ht="18.75" customHeight="1">
      <c r="D12" s="442"/>
      <c r="E12" s="443"/>
      <c r="F12" s="444"/>
      <c r="H12" s="444"/>
      <c r="I12" s="444"/>
      <c r="J12" s="444"/>
      <c r="K12" s="444"/>
      <c r="L12" s="444"/>
      <c r="M12" s="444"/>
      <c r="N12" s="444"/>
      <c r="O12" s="444"/>
      <c r="P12" s="444"/>
      <c r="Q12" s="444"/>
      <c r="R12" s="458"/>
      <c r="S12" s="459"/>
      <c r="T12" s="459"/>
      <c r="U12" s="459"/>
    </row>
    <row r="13" spans="4:20" ht="18.75" customHeight="1">
      <c r="D13" s="442"/>
      <c r="E13" s="443"/>
      <c r="F13" s="444"/>
      <c r="J13" s="444"/>
      <c r="K13" s="444"/>
      <c r="L13" s="444"/>
      <c r="M13" s="444"/>
      <c r="N13" s="444"/>
      <c r="O13" s="444"/>
      <c r="P13" s="444"/>
      <c r="Q13" s="444"/>
      <c r="R13" s="458"/>
      <c r="S13" s="459"/>
      <c r="T13" s="459"/>
    </row>
    <row r="14" spans="4:20" ht="18.75" customHeight="1">
      <c r="D14" s="442"/>
      <c r="F14" s="444"/>
      <c r="J14" s="444"/>
      <c r="L14" s="444"/>
      <c r="M14" s="444"/>
      <c r="N14" s="444"/>
      <c r="O14" s="444"/>
      <c r="P14" s="444"/>
      <c r="Q14" s="444"/>
      <c r="R14" s="458"/>
      <c r="S14" s="459"/>
      <c r="T14" s="459"/>
    </row>
    <row r="15" spans="6:19" ht="18.75" customHeight="1">
      <c r="F15" s="444"/>
      <c r="O15" s="444"/>
      <c r="P15" s="444"/>
      <c r="Q15" s="444"/>
      <c r="S15" s="459"/>
    </row>
    <row r="16" spans="6:17" ht="18.75" customHeight="1">
      <c r="F16" s="444"/>
      <c r="O16" s="444"/>
      <c r="P16" s="444"/>
      <c r="Q16" s="444"/>
    </row>
    <row r="17" spans="1:22" ht="18.75" customHeight="1">
      <c r="A17"/>
      <c r="B17"/>
      <c r="C17"/>
      <c r="D17"/>
      <c r="E17"/>
      <c r="F17"/>
      <c r="O17" s="444"/>
      <c r="P17"/>
      <c r="Q17"/>
      <c r="R17"/>
      <c r="S17"/>
      <c r="T17"/>
      <c r="U17"/>
      <c r="V17"/>
    </row>
    <row r="18" spans="1:22" ht="18.75" customHeight="1">
      <c r="A18"/>
      <c r="B18"/>
      <c r="C18"/>
      <c r="D18"/>
      <c r="E18"/>
      <c r="F18"/>
      <c r="G18" s="444"/>
      <c r="P18"/>
      <c r="Q18"/>
      <c r="R18"/>
      <c r="S18"/>
      <c r="T18"/>
      <c r="U18"/>
      <c r="V18"/>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U7"/>
  <sheetViews>
    <sheetView showGridLines="0" showZeros="0" workbookViewId="0" topLeftCell="A1">
      <selection activeCell="A7" sqref="A7:IV7"/>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10" width="7.25390625" style="0" customWidth="1"/>
    <col min="11" max="11" width="8.75390625" style="0" customWidth="1"/>
    <col min="12" max="12" width="9.25390625" style="0" customWidth="1"/>
    <col min="13" max="21" width="7.25390625" style="0" customWidth="1"/>
  </cols>
  <sheetData>
    <row r="1" spans="1:21" ht="14.25" customHeight="1">
      <c r="A1" s="78"/>
      <c r="B1" s="78"/>
      <c r="C1" s="78"/>
      <c r="D1" s="78"/>
      <c r="E1" s="78"/>
      <c r="F1" s="78"/>
      <c r="G1" s="78"/>
      <c r="H1" s="78"/>
      <c r="I1" s="78"/>
      <c r="J1" s="78"/>
      <c r="K1" s="78"/>
      <c r="L1" s="78"/>
      <c r="M1" s="78"/>
      <c r="N1" s="78"/>
      <c r="O1" s="78"/>
      <c r="P1" s="78"/>
      <c r="Q1" s="78"/>
      <c r="R1" s="78"/>
      <c r="S1" s="78"/>
      <c r="T1" s="78"/>
      <c r="U1" s="403" t="s">
        <v>125</v>
      </c>
    </row>
    <row r="2" spans="1:21" ht="24.75" customHeight="1">
      <c r="A2" s="79" t="s">
        <v>126</v>
      </c>
      <c r="B2" s="79"/>
      <c r="C2" s="79"/>
      <c r="D2" s="79"/>
      <c r="E2" s="79"/>
      <c r="F2" s="79"/>
      <c r="G2" s="79"/>
      <c r="H2" s="79"/>
      <c r="I2" s="79"/>
      <c r="J2" s="79"/>
      <c r="K2" s="79"/>
      <c r="L2" s="79"/>
      <c r="M2" s="79"/>
      <c r="N2" s="79"/>
      <c r="O2" s="79"/>
      <c r="P2" s="79"/>
      <c r="Q2" s="79"/>
      <c r="R2" s="79"/>
      <c r="S2" s="79"/>
      <c r="T2" s="79"/>
      <c r="U2" s="79"/>
    </row>
    <row r="3" spans="1:21" ht="19.5" customHeight="1">
      <c r="A3" s="78"/>
      <c r="B3" s="78"/>
      <c r="C3" s="78"/>
      <c r="D3" s="78"/>
      <c r="E3" s="78"/>
      <c r="F3" s="78"/>
      <c r="G3" s="78"/>
      <c r="H3" s="78"/>
      <c r="I3" s="78"/>
      <c r="J3" s="78"/>
      <c r="K3" s="78"/>
      <c r="L3" s="78"/>
      <c r="M3" s="78"/>
      <c r="N3" s="78"/>
      <c r="O3" s="78"/>
      <c r="P3" s="78"/>
      <c r="Q3" s="78"/>
      <c r="R3" s="78"/>
      <c r="S3" s="78"/>
      <c r="T3" s="419" t="s">
        <v>77</v>
      </c>
      <c r="U3" s="419"/>
    </row>
    <row r="4" spans="1:21" ht="27.75" customHeight="1">
      <c r="A4" s="80" t="s">
        <v>108</v>
      </c>
      <c r="B4" s="81"/>
      <c r="C4" s="82"/>
      <c r="D4" s="83" t="s">
        <v>127</v>
      </c>
      <c r="E4" s="83" t="s">
        <v>128</v>
      </c>
      <c r="F4" s="83" t="s">
        <v>99</v>
      </c>
      <c r="G4" s="84" t="s">
        <v>129</v>
      </c>
      <c r="H4" s="84" t="s">
        <v>130</v>
      </c>
      <c r="I4" s="84" t="s">
        <v>131</v>
      </c>
      <c r="J4" s="84" t="s">
        <v>132</v>
      </c>
      <c r="K4" s="84" t="s">
        <v>133</v>
      </c>
      <c r="L4" s="84" t="s">
        <v>134</v>
      </c>
      <c r="M4" s="84" t="s">
        <v>119</v>
      </c>
      <c r="N4" s="84" t="s">
        <v>135</v>
      </c>
      <c r="O4" s="84" t="s">
        <v>117</v>
      </c>
      <c r="P4" s="84" t="s">
        <v>121</v>
      </c>
      <c r="Q4" s="84" t="s">
        <v>120</v>
      </c>
      <c r="R4" s="84" t="s">
        <v>136</v>
      </c>
      <c r="S4" s="84" t="s">
        <v>137</v>
      </c>
      <c r="T4" s="84" t="s">
        <v>138</v>
      </c>
      <c r="U4" s="84" t="s">
        <v>124</v>
      </c>
    </row>
    <row r="5" spans="1:21" ht="13.5" customHeight="1">
      <c r="A5" s="83" t="s">
        <v>100</v>
      </c>
      <c r="B5" s="83" t="s">
        <v>101</v>
      </c>
      <c r="C5" s="83" t="s">
        <v>102</v>
      </c>
      <c r="D5" s="85"/>
      <c r="E5" s="85"/>
      <c r="F5" s="85"/>
      <c r="G5" s="84"/>
      <c r="H5" s="84"/>
      <c r="I5" s="84"/>
      <c r="J5" s="84"/>
      <c r="K5" s="84"/>
      <c r="L5" s="84"/>
      <c r="M5" s="84"/>
      <c r="N5" s="84"/>
      <c r="O5" s="84"/>
      <c r="P5" s="84"/>
      <c r="Q5" s="84"/>
      <c r="R5" s="84"/>
      <c r="S5" s="84"/>
      <c r="T5" s="84"/>
      <c r="U5" s="84"/>
    </row>
    <row r="6" spans="1:21" ht="18" customHeight="1">
      <c r="A6" s="86"/>
      <c r="B6" s="86"/>
      <c r="C6" s="86"/>
      <c r="D6" s="86"/>
      <c r="E6" s="86"/>
      <c r="F6" s="86"/>
      <c r="G6" s="84"/>
      <c r="H6" s="84"/>
      <c r="I6" s="84"/>
      <c r="J6" s="84"/>
      <c r="K6" s="84"/>
      <c r="L6" s="84"/>
      <c r="M6" s="84"/>
      <c r="N6" s="84"/>
      <c r="O6" s="84"/>
      <c r="P6" s="84"/>
      <c r="Q6" s="84"/>
      <c r="R6" s="84"/>
      <c r="S6" s="84"/>
      <c r="T6" s="84"/>
      <c r="U6" s="84"/>
    </row>
    <row r="7" spans="1:21" s="26" customFormat="1" ht="29.25" customHeight="1">
      <c r="A7" s="87" t="s">
        <v>103</v>
      </c>
      <c r="B7" s="87" t="s">
        <v>104</v>
      </c>
      <c r="C7" s="87" t="s">
        <v>105</v>
      </c>
      <c r="D7" s="88" t="s">
        <v>93</v>
      </c>
      <c r="E7" s="89" t="s">
        <v>139</v>
      </c>
      <c r="F7" s="45">
        <v>1558.6799999999998</v>
      </c>
      <c r="G7" s="45">
        <f>'基本-工资福利'!F8</f>
        <v>903.72</v>
      </c>
      <c r="H7" s="45">
        <f>'基本-一般商品服务'!F8</f>
        <v>468.85999999999996</v>
      </c>
      <c r="I7" s="45"/>
      <c r="J7" s="90"/>
      <c r="K7" s="90"/>
      <c r="L7" s="90"/>
      <c r="M7" s="90"/>
      <c r="N7" s="90"/>
      <c r="O7" s="45">
        <f>'基本-个人和家庭'!F8</f>
        <v>186.1</v>
      </c>
      <c r="P7" s="90"/>
      <c r="Q7" s="90"/>
      <c r="R7" s="90"/>
      <c r="S7" s="90"/>
      <c r="T7" s="90"/>
      <c r="U7" s="90"/>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IV16"/>
  <sheetViews>
    <sheetView showGridLines="0" showZeros="0" workbookViewId="0" topLeftCell="A1">
      <selection activeCell="A8" sqref="A8:IV8"/>
    </sheetView>
  </sheetViews>
  <sheetFormatPr defaultColWidth="6.75390625" defaultRowHeight="22.5" customHeight="1"/>
  <cols>
    <col min="1" max="3" width="3.625" style="404" customWidth="1"/>
    <col min="4" max="4" width="7.25390625" style="404" customWidth="1"/>
    <col min="5" max="5" width="19.50390625" style="404" customWidth="1"/>
    <col min="6" max="6" width="9.00390625" style="404" customWidth="1"/>
    <col min="7" max="7" width="8.50390625" style="404" customWidth="1"/>
    <col min="8" max="12" width="7.50390625" style="404" customWidth="1"/>
    <col min="13" max="13" width="7.50390625" style="405" customWidth="1"/>
    <col min="14" max="14" width="8.50390625" style="404" customWidth="1"/>
    <col min="15" max="23" width="7.50390625" style="404" customWidth="1"/>
    <col min="24" max="24" width="8.125" style="404" customWidth="1"/>
    <col min="25" max="27" width="7.50390625" style="404" customWidth="1"/>
    <col min="28" max="16384" width="6.75390625" style="404" customWidth="1"/>
  </cols>
  <sheetData>
    <row r="1" spans="2:28" ht="22.5" customHeight="1">
      <c r="B1" s="406"/>
      <c r="C1" s="406"/>
      <c r="D1" s="406"/>
      <c r="E1" s="406"/>
      <c r="F1" s="406"/>
      <c r="G1" s="406"/>
      <c r="H1" s="406"/>
      <c r="I1" s="406"/>
      <c r="J1" s="406"/>
      <c r="K1" s="406"/>
      <c r="L1" s="406"/>
      <c r="N1" s="406"/>
      <c r="O1" s="406"/>
      <c r="P1" s="406"/>
      <c r="Q1" s="406"/>
      <c r="R1" s="406"/>
      <c r="S1" s="406"/>
      <c r="T1" s="406"/>
      <c r="U1" s="406"/>
      <c r="V1" s="406"/>
      <c r="W1" s="406"/>
      <c r="AA1" s="415" t="s">
        <v>140</v>
      </c>
      <c r="AB1" s="416"/>
    </row>
    <row r="2" spans="1:27" ht="22.5" customHeight="1">
      <c r="A2" s="407" t="s">
        <v>141</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row>
    <row r="3" spans="1:28" ht="22.5" customHeight="1">
      <c r="A3" s="408"/>
      <c r="B3" s="408"/>
      <c r="C3" s="408"/>
      <c r="D3" s="409"/>
      <c r="E3" s="409"/>
      <c r="F3" s="409"/>
      <c r="G3" s="409"/>
      <c r="H3" s="409"/>
      <c r="I3" s="409"/>
      <c r="J3" s="409"/>
      <c r="K3" s="409"/>
      <c r="L3" s="409"/>
      <c r="N3" s="409"/>
      <c r="O3" s="409"/>
      <c r="P3" s="409"/>
      <c r="Q3" s="409"/>
      <c r="R3" s="409"/>
      <c r="S3" s="409"/>
      <c r="T3" s="409"/>
      <c r="U3" s="409"/>
      <c r="V3" s="409"/>
      <c r="W3" s="409"/>
      <c r="Z3" s="417" t="s">
        <v>77</v>
      </c>
      <c r="AA3" s="417"/>
      <c r="AB3" s="418"/>
    </row>
    <row r="4" spans="1:27" ht="27" customHeight="1">
      <c r="A4" s="410" t="s">
        <v>97</v>
      </c>
      <c r="B4" s="410"/>
      <c r="C4" s="410"/>
      <c r="D4" s="411" t="s">
        <v>78</v>
      </c>
      <c r="E4" s="411" t="s">
        <v>98</v>
      </c>
      <c r="F4" s="411" t="s">
        <v>99</v>
      </c>
      <c r="G4" s="412" t="s">
        <v>142</v>
      </c>
      <c r="H4" s="412"/>
      <c r="I4" s="412"/>
      <c r="J4" s="412"/>
      <c r="K4" s="412"/>
      <c r="L4" s="412"/>
      <c r="M4" s="412"/>
      <c r="N4" s="412"/>
      <c r="O4" s="412" t="s">
        <v>143</v>
      </c>
      <c r="P4" s="412"/>
      <c r="Q4" s="412"/>
      <c r="R4" s="412"/>
      <c r="S4" s="412"/>
      <c r="T4" s="412"/>
      <c r="U4" s="412"/>
      <c r="V4" s="412"/>
      <c r="W4" s="311" t="s">
        <v>144</v>
      </c>
      <c r="X4" s="411" t="s">
        <v>145</v>
      </c>
      <c r="Y4" s="411"/>
      <c r="Z4" s="411"/>
      <c r="AA4" s="411"/>
    </row>
    <row r="5" spans="1:27" ht="27" customHeight="1">
      <c r="A5" s="411" t="s">
        <v>100</v>
      </c>
      <c r="B5" s="411" t="s">
        <v>101</v>
      </c>
      <c r="C5" s="411" t="s">
        <v>102</v>
      </c>
      <c r="D5" s="411"/>
      <c r="E5" s="411"/>
      <c r="F5" s="411"/>
      <c r="G5" s="411" t="s">
        <v>80</v>
      </c>
      <c r="H5" s="411" t="s">
        <v>146</v>
      </c>
      <c r="I5" s="411" t="s">
        <v>147</v>
      </c>
      <c r="J5" s="411" t="s">
        <v>148</v>
      </c>
      <c r="K5" s="411" t="s">
        <v>149</v>
      </c>
      <c r="L5" s="308" t="s">
        <v>150</v>
      </c>
      <c r="M5" s="411" t="s">
        <v>151</v>
      </c>
      <c r="N5" s="411" t="s">
        <v>152</v>
      </c>
      <c r="O5" s="411" t="s">
        <v>80</v>
      </c>
      <c r="P5" s="411" t="s">
        <v>153</v>
      </c>
      <c r="Q5" s="411" t="s">
        <v>154</v>
      </c>
      <c r="R5" s="411" t="s">
        <v>155</v>
      </c>
      <c r="S5" s="308" t="s">
        <v>156</v>
      </c>
      <c r="T5" s="411" t="s">
        <v>157</v>
      </c>
      <c r="U5" s="411" t="s">
        <v>158</v>
      </c>
      <c r="V5" s="411" t="s">
        <v>159</v>
      </c>
      <c r="W5" s="312"/>
      <c r="X5" s="411" t="s">
        <v>80</v>
      </c>
      <c r="Y5" s="411" t="s">
        <v>160</v>
      </c>
      <c r="Z5" s="411" t="s">
        <v>161</v>
      </c>
      <c r="AA5" s="411" t="s">
        <v>145</v>
      </c>
    </row>
    <row r="6" spans="1:27" ht="27" customHeight="1">
      <c r="A6" s="411"/>
      <c r="B6" s="411"/>
      <c r="C6" s="411"/>
      <c r="D6" s="411"/>
      <c r="E6" s="411"/>
      <c r="F6" s="411"/>
      <c r="G6" s="411"/>
      <c r="H6" s="411"/>
      <c r="I6" s="411"/>
      <c r="J6" s="411"/>
      <c r="K6" s="411"/>
      <c r="L6" s="308"/>
      <c r="M6" s="411"/>
      <c r="N6" s="411"/>
      <c r="O6" s="411"/>
      <c r="P6" s="411"/>
      <c r="Q6" s="411"/>
      <c r="R6" s="411"/>
      <c r="S6" s="308"/>
      <c r="T6" s="411"/>
      <c r="U6" s="411"/>
      <c r="V6" s="411"/>
      <c r="W6" s="313"/>
      <c r="X6" s="411"/>
      <c r="Y6" s="411"/>
      <c r="Z6" s="411"/>
      <c r="AA6" s="411"/>
    </row>
    <row r="7" spans="1:27" ht="22.5" customHeight="1">
      <c r="A7" s="410" t="s">
        <v>92</v>
      </c>
      <c r="B7" s="410" t="s">
        <v>92</v>
      </c>
      <c r="C7" s="410" t="s">
        <v>92</v>
      </c>
      <c r="D7" s="410" t="s">
        <v>92</v>
      </c>
      <c r="E7" s="410" t="s">
        <v>92</v>
      </c>
      <c r="F7" s="410">
        <v>1</v>
      </c>
      <c r="G7" s="410">
        <v>2</v>
      </c>
      <c r="H7" s="410">
        <v>3</v>
      </c>
      <c r="I7" s="410">
        <v>4</v>
      </c>
      <c r="J7" s="410">
        <v>5</v>
      </c>
      <c r="K7" s="410">
        <v>6</v>
      </c>
      <c r="L7" s="410">
        <v>7</v>
      </c>
      <c r="M7" s="410">
        <v>8</v>
      </c>
      <c r="N7" s="410">
        <v>9</v>
      </c>
      <c r="O7" s="410">
        <v>10</v>
      </c>
      <c r="P7" s="410">
        <v>11</v>
      </c>
      <c r="Q7" s="410">
        <v>12</v>
      </c>
      <c r="R7" s="410">
        <v>13</v>
      </c>
      <c r="S7" s="410">
        <v>14</v>
      </c>
      <c r="T7" s="410">
        <v>15</v>
      </c>
      <c r="U7" s="410">
        <v>16</v>
      </c>
      <c r="V7" s="410">
        <v>17</v>
      </c>
      <c r="W7" s="410">
        <v>18</v>
      </c>
      <c r="X7" s="410">
        <v>19</v>
      </c>
      <c r="Y7" s="410">
        <v>20</v>
      </c>
      <c r="Z7" s="410">
        <v>21</v>
      </c>
      <c r="AA7" s="410">
        <v>22</v>
      </c>
    </row>
    <row r="8" spans="1:256" s="26" customFormat="1" ht="26.25" customHeight="1">
      <c r="A8" s="302" t="s">
        <v>103</v>
      </c>
      <c r="B8" s="302" t="s">
        <v>104</v>
      </c>
      <c r="C8" s="302" t="s">
        <v>105</v>
      </c>
      <c r="D8" s="303">
        <v>14001</v>
      </c>
      <c r="E8" s="304" t="s">
        <v>94</v>
      </c>
      <c r="F8" s="305">
        <f>G8+O8+W8+X8</f>
        <v>903.72</v>
      </c>
      <c r="G8" s="305">
        <f>SUM(H8:N8)</f>
        <v>601.92</v>
      </c>
      <c r="H8" s="305">
        <v>319.53</v>
      </c>
      <c r="I8" s="305"/>
      <c r="J8" s="305">
        <v>282.39</v>
      </c>
      <c r="K8" s="305"/>
      <c r="L8" s="305"/>
      <c r="M8" s="309"/>
      <c r="N8" s="305"/>
      <c r="O8" s="305">
        <f>SUM(P8:V8)</f>
        <v>129.6</v>
      </c>
      <c r="P8" s="305">
        <v>82.6</v>
      </c>
      <c r="Q8" s="305">
        <v>28</v>
      </c>
      <c r="R8" s="305">
        <v>13</v>
      </c>
      <c r="S8" s="305"/>
      <c r="T8" s="305">
        <v>6</v>
      </c>
      <c r="U8" s="305"/>
      <c r="V8" s="305"/>
      <c r="W8" s="305">
        <v>61</v>
      </c>
      <c r="X8" s="305">
        <f>SUM(Y8:AA8)</f>
        <v>111.2</v>
      </c>
      <c r="Y8" s="305">
        <v>61.2</v>
      </c>
      <c r="Z8" s="305"/>
      <c r="AA8" s="305">
        <v>50</v>
      </c>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c r="BK8" s="318"/>
      <c r="BL8" s="318"/>
      <c r="BM8" s="318"/>
      <c r="BN8" s="318"/>
      <c r="BO8" s="318"/>
      <c r="BP8" s="318"/>
      <c r="BQ8" s="318"/>
      <c r="BR8" s="318"/>
      <c r="BS8" s="318"/>
      <c r="BT8" s="318"/>
      <c r="BU8" s="318"/>
      <c r="BV8" s="318"/>
      <c r="BW8" s="318"/>
      <c r="BX8" s="318"/>
      <c r="BY8" s="318"/>
      <c r="BZ8" s="318"/>
      <c r="CA8" s="318"/>
      <c r="CB8" s="318"/>
      <c r="CC8" s="318"/>
      <c r="CD8" s="318"/>
      <c r="CE8" s="318"/>
      <c r="CF8" s="318"/>
      <c r="CG8" s="318"/>
      <c r="CH8" s="318"/>
      <c r="CI8" s="318"/>
      <c r="CJ8" s="318"/>
      <c r="CK8" s="318"/>
      <c r="CL8" s="318"/>
      <c r="CM8" s="318"/>
      <c r="CN8" s="318"/>
      <c r="CO8" s="318"/>
      <c r="CP8" s="318"/>
      <c r="CQ8" s="318"/>
      <c r="CR8" s="318"/>
      <c r="CS8" s="318"/>
      <c r="CT8" s="318"/>
      <c r="CU8" s="318"/>
      <c r="CV8" s="318"/>
      <c r="CW8" s="318"/>
      <c r="CX8" s="318"/>
      <c r="CY8" s="318"/>
      <c r="CZ8" s="318"/>
      <c r="DA8" s="318"/>
      <c r="DB8" s="318"/>
      <c r="DC8" s="318"/>
      <c r="DD8" s="318"/>
      <c r="DE8" s="318"/>
      <c r="DF8" s="318"/>
      <c r="DG8" s="318"/>
      <c r="DH8" s="318"/>
      <c r="DI8" s="318"/>
      <c r="DJ8" s="318"/>
      <c r="DK8" s="318"/>
      <c r="DL8" s="318"/>
      <c r="DM8" s="318"/>
      <c r="DN8" s="318"/>
      <c r="DO8" s="318"/>
      <c r="DP8" s="318"/>
      <c r="DQ8" s="318"/>
      <c r="DR8" s="318"/>
      <c r="DS8" s="318"/>
      <c r="DT8" s="318"/>
      <c r="DU8" s="318"/>
      <c r="DV8" s="318"/>
      <c r="DW8" s="318"/>
      <c r="DX8" s="318"/>
      <c r="DY8" s="318"/>
      <c r="DZ8" s="318"/>
      <c r="EA8" s="318"/>
      <c r="EB8" s="318"/>
      <c r="EC8" s="318"/>
      <c r="ED8" s="318"/>
      <c r="EE8" s="318"/>
      <c r="EF8" s="318"/>
      <c r="EG8" s="318"/>
      <c r="EH8" s="318"/>
      <c r="EI8" s="318"/>
      <c r="EJ8" s="318"/>
      <c r="EK8" s="318"/>
      <c r="EL8" s="318"/>
      <c r="EM8" s="318"/>
      <c r="EN8" s="318"/>
      <c r="EO8" s="318"/>
      <c r="EP8" s="318"/>
      <c r="EQ8" s="318"/>
      <c r="ER8" s="318"/>
      <c r="ES8" s="318"/>
      <c r="ET8" s="318"/>
      <c r="EU8" s="318"/>
      <c r="EV8" s="318"/>
      <c r="EW8" s="318"/>
      <c r="EX8" s="318"/>
      <c r="EY8" s="318"/>
      <c r="EZ8" s="318"/>
      <c r="FA8" s="318"/>
      <c r="FB8" s="318"/>
      <c r="FC8" s="318"/>
      <c r="FD8" s="318"/>
      <c r="FE8" s="318"/>
      <c r="FF8" s="318"/>
      <c r="FG8" s="318"/>
      <c r="FH8" s="318"/>
      <c r="FI8" s="318"/>
      <c r="FJ8" s="318"/>
      <c r="FK8" s="318"/>
      <c r="FL8" s="318"/>
      <c r="FM8" s="318"/>
      <c r="FN8" s="318"/>
      <c r="FO8" s="318"/>
      <c r="FP8" s="318"/>
      <c r="FQ8" s="318"/>
      <c r="FR8" s="318"/>
      <c r="FS8" s="318"/>
      <c r="FT8" s="318"/>
      <c r="FU8" s="318"/>
      <c r="FV8" s="318"/>
      <c r="FW8" s="318"/>
      <c r="FX8" s="318"/>
      <c r="FY8" s="318"/>
      <c r="FZ8" s="318"/>
      <c r="GA8" s="318"/>
      <c r="GB8" s="318"/>
      <c r="GC8" s="318"/>
      <c r="GD8" s="318"/>
      <c r="GE8" s="318"/>
      <c r="GF8" s="318"/>
      <c r="GG8" s="318"/>
      <c r="GH8" s="318"/>
      <c r="GI8" s="318"/>
      <c r="GJ8" s="318"/>
      <c r="GK8" s="318"/>
      <c r="GL8" s="318"/>
      <c r="GM8" s="318"/>
      <c r="GN8" s="318"/>
      <c r="GO8" s="318"/>
      <c r="GP8" s="318"/>
      <c r="GQ8" s="318"/>
      <c r="GR8" s="318"/>
      <c r="GS8" s="318"/>
      <c r="GT8" s="318"/>
      <c r="GU8" s="318"/>
      <c r="GV8" s="318"/>
      <c r="GW8" s="318"/>
      <c r="GX8" s="318"/>
      <c r="GY8" s="318"/>
      <c r="GZ8" s="318"/>
      <c r="HA8" s="318"/>
      <c r="HB8" s="318"/>
      <c r="HC8" s="318"/>
      <c r="HD8" s="318"/>
      <c r="HE8" s="318"/>
      <c r="HF8" s="318"/>
      <c r="HG8" s="318"/>
      <c r="HH8" s="318"/>
      <c r="HI8" s="318"/>
      <c r="HJ8" s="318"/>
      <c r="HK8" s="318"/>
      <c r="HL8" s="318"/>
      <c r="HM8" s="318"/>
      <c r="HN8" s="318"/>
      <c r="HO8" s="318"/>
      <c r="HP8" s="318"/>
      <c r="HQ8" s="318"/>
      <c r="HR8" s="318"/>
      <c r="HS8" s="318"/>
      <c r="HT8" s="318"/>
      <c r="HU8" s="318"/>
      <c r="HV8" s="318"/>
      <c r="HW8" s="318"/>
      <c r="HX8" s="318"/>
      <c r="HY8" s="318"/>
      <c r="HZ8" s="318"/>
      <c r="IA8" s="318"/>
      <c r="IB8" s="318"/>
      <c r="IC8" s="318"/>
      <c r="ID8" s="318"/>
      <c r="IE8" s="318"/>
      <c r="IF8" s="318"/>
      <c r="IG8" s="318"/>
      <c r="IH8" s="318"/>
      <c r="II8" s="318"/>
      <c r="IJ8" s="318"/>
      <c r="IK8" s="318"/>
      <c r="IL8" s="318"/>
      <c r="IM8" s="318"/>
      <c r="IN8" s="318"/>
      <c r="IO8" s="318"/>
      <c r="IP8" s="318"/>
      <c r="IQ8" s="318"/>
      <c r="IR8" s="318"/>
      <c r="IS8" s="318"/>
      <c r="IT8" s="318"/>
      <c r="IU8" s="318"/>
      <c r="IV8" s="318"/>
    </row>
    <row r="9" spans="1:28" ht="22.5" customHeight="1">
      <c r="A9" s="413"/>
      <c r="B9" s="413"/>
      <c r="C9" s="413"/>
      <c r="D9" s="413"/>
      <c r="E9" s="413"/>
      <c r="F9" s="413"/>
      <c r="G9" s="413"/>
      <c r="H9" s="413"/>
      <c r="I9" s="413"/>
      <c r="J9" s="413"/>
      <c r="K9" s="413"/>
      <c r="L9" s="413"/>
      <c r="M9" s="414"/>
      <c r="N9" s="413"/>
      <c r="O9" s="413"/>
      <c r="P9" s="413"/>
      <c r="Q9" s="413"/>
      <c r="R9" s="413"/>
      <c r="S9" s="413"/>
      <c r="T9" s="413"/>
      <c r="U9" s="413"/>
      <c r="V9" s="413"/>
      <c r="W9" s="413"/>
      <c r="X9" s="413"/>
      <c r="Y9" s="413"/>
      <c r="Z9" s="413"/>
      <c r="AA9" s="413"/>
      <c r="AB9" s="413"/>
    </row>
    <row r="10" spans="1:28" ht="22.5" customHeight="1">
      <c r="A10" s="413"/>
      <c r="B10" s="413"/>
      <c r="C10" s="413"/>
      <c r="D10" s="413"/>
      <c r="E10" s="413"/>
      <c r="F10" s="413"/>
      <c r="G10" s="413"/>
      <c r="H10" s="413"/>
      <c r="I10" s="413"/>
      <c r="J10" s="413"/>
      <c r="K10" s="413"/>
      <c r="L10" s="413"/>
      <c r="N10" s="413"/>
      <c r="O10" s="413"/>
      <c r="P10" s="413"/>
      <c r="Q10" s="413"/>
      <c r="R10" s="413"/>
      <c r="S10" s="413"/>
      <c r="T10" s="413"/>
      <c r="U10" s="413"/>
      <c r="V10" s="413"/>
      <c r="W10" s="413"/>
      <c r="X10" s="413"/>
      <c r="Y10" s="413"/>
      <c r="Z10" s="413"/>
      <c r="AA10" s="413"/>
      <c r="AB10" s="413"/>
    </row>
    <row r="11" spans="1:27" ht="22.5" customHeight="1">
      <c r="A11" s="413"/>
      <c r="B11" s="413"/>
      <c r="C11" s="413"/>
      <c r="D11" s="413"/>
      <c r="E11" s="413"/>
      <c r="F11" s="413"/>
      <c r="G11" s="413"/>
      <c r="H11" s="413"/>
      <c r="I11" s="413"/>
      <c r="J11" s="413"/>
      <c r="K11" s="413"/>
      <c r="L11" s="413"/>
      <c r="N11" s="413"/>
      <c r="O11" s="413"/>
      <c r="P11" s="413"/>
      <c r="Q11" s="413"/>
      <c r="R11" s="413"/>
      <c r="S11" s="413"/>
      <c r="T11" s="413"/>
      <c r="U11" s="413"/>
      <c r="V11" s="413"/>
      <c r="W11" s="413"/>
      <c r="X11" s="413"/>
      <c r="Y11" s="413"/>
      <c r="Z11" s="413"/>
      <c r="AA11" s="413"/>
    </row>
    <row r="12" spans="1:27" ht="22.5" customHeight="1">
      <c r="A12" s="413"/>
      <c r="B12" s="413"/>
      <c r="C12" s="413"/>
      <c r="D12" s="413"/>
      <c r="E12" s="413"/>
      <c r="F12" s="413"/>
      <c r="G12" s="413"/>
      <c r="H12" s="413"/>
      <c r="I12" s="413"/>
      <c r="J12" s="413"/>
      <c r="K12" s="413"/>
      <c r="L12" s="413"/>
      <c r="N12" s="413"/>
      <c r="O12" s="413"/>
      <c r="P12" s="413"/>
      <c r="Q12" s="413"/>
      <c r="R12" s="413"/>
      <c r="S12" s="413"/>
      <c r="T12" s="413"/>
      <c r="U12" s="413"/>
      <c r="V12" s="413"/>
      <c r="W12" s="413"/>
      <c r="X12" s="413"/>
      <c r="Y12" s="413"/>
      <c r="Z12" s="413"/>
      <c r="AA12" s="413"/>
    </row>
    <row r="13" spans="1:26" ht="22.5" customHeight="1">
      <c r="A13" s="413"/>
      <c r="B13" s="413"/>
      <c r="C13" s="413"/>
      <c r="D13" s="413"/>
      <c r="E13" s="413"/>
      <c r="F13" s="413"/>
      <c r="J13" s="413"/>
      <c r="K13" s="413"/>
      <c r="L13" s="413"/>
      <c r="N13" s="413"/>
      <c r="O13" s="413"/>
      <c r="P13" s="413"/>
      <c r="Q13" s="413"/>
      <c r="R13" s="413"/>
      <c r="S13" s="413"/>
      <c r="T13" s="413"/>
      <c r="U13" s="413"/>
      <c r="V13" s="413"/>
      <c r="W13" s="413"/>
      <c r="X13" s="413"/>
      <c r="Y13" s="413"/>
      <c r="Z13" s="413"/>
    </row>
    <row r="14" spans="1:25" ht="22.5" customHeight="1">
      <c r="A14" s="413"/>
      <c r="B14" s="413"/>
      <c r="C14" s="413"/>
      <c r="D14" s="413"/>
      <c r="E14" s="413"/>
      <c r="F14" s="413"/>
      <c r="O14" s="413"/>
      <c r="P14" s="413"/>
      <c r="Q14" s="413"/>
      <c r="R14" s="413"/>
      <c r="S14" s="413"/>
      <c r="T14" s="413"/>
      <c r="U14" s="413"/>
      <c r="V14" s="413"/>
      <c r="W14" s="413"/>
      <c r="X14" s="413"/>
      <c r="Y14" s="413"/>
    </row>
    <row r="15" spans="15:24" ht="22.5" customHeight="1">
      <c r="O15" s="413"/>
      <c r="P15" s="413"/>
      <c r="Q15" s="413"/>
      <c r="R15" s="413"/>
      <c r="S15" s="413"/>
      <c r="T15" s="413"/>
      <c r="U15" s="413"/>
      <c r="V15" s="413"/>
      <c r="W15" s="413"/>
      <c r="X15" s="413"/>
    </row>
    <row r="16" spans="15:17" ht="22.5" customHeight="1">
      <c r="O16" s="413"/>
      <c r="P16" s="413"/>
      <c r="Q16" s="413"/>
    </row>
    <row r="17"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
  <sheetViews>
    <sheetView showGridLines="0" showZeros="0" workbookViewId="0" topLeftCell="A1">
      <selection activeCell="A7" sqref="A7:IV7"/>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s="403" t="s">
        <v>162</v>
      </c>
    </row>
    <row r="2" spans="1:14" ht="33" customHeight="1">
      <c r="A2" s="289" t="s">
        <v>163</v>
      </c>
      <c r="B2" s="289"/>
      <c r="C2" s="289"/>
      <c r="D2" s="289"/>
      <c r="E2" s="289"/>
      <c r="F2" s="289"/>
      <c r="G2" s="289"/>
      <c r="H2" s="289"/>
      <c r="I2" s="289"/>
      <c r="J2" s="289"/>
      <c r="K2" s="289"/>
      <c r="L2" s="289"/>
      <c r="M2" s="289"/>
      <c r="N2" s="289"/>
    </row>
    <row r="3" spans="13:14" ht="14.25" customHeight="1">
      <c r="M3" s="390" t="s">
        <v>77</v>
      </c>
      <c r="N3" s="390"/>
    </row>
    <row r="4" spans="1:14" ht="22.5" customHeight="1">
      <c r="A4" s="243" t="s">
        <v>97</v>
      </c>
      <c r="B4" s="243"/>
      <c r="C4" s="243"/>
      <c r="D4" s="84" t="s">
        <v>127</v>
      </c>
      <c r="E4" s="84" t="s">
        <v>79</v>
      </c>
      <c r="F4" s="84" t="s">
        <v>80</v>
      </c>
      <c r="G4" s="84" t="s">
        <v>129</v>
      </c>
      <c r="H4" s="84"/>
      <c r="I4" s="84"/>
      <c r="J4" s="84"/>
      <c r="K4" s="84"/>
      <c r="L4" s="84" t="s">
        <v>133</v>
      </c>
      <c r="M4" s="84"/>
      <c r="N4" s="84"/>
    </row>
    <row r="5" spans="1:14" ht="17.25" customHeight="1">
      <c r="A5" s="84" t="s">
        <v>100</v>
      </c>
      <c r="B5" s="121" t="s">
        <v>101</v>
      </c>
      <c r="C5" s="84" t="s">
        <v>102</v>
      </c>
      <c r="D5" s="84"/>
      <c r="E5" s="84"/>
      <c r="F5" s="84"/>
      <c r="G5" s="84" t="s">
        <v>164</v>
      </c>
      <c r="H5" s="84" t="s">
        <v>165</v>
      </c>
      <c r="I5" s="84" t="s">
        <v>143</v>
      </c>
      <c r="J5" s="84" t="s">
        <v>144</v>
      </c>
      <c r="K5" s="84" t="s">
        <v>145</v>
      </c>
      <c r="L5" s="84" t="s">
        <v>164</v>
      </c>
      <c r="M5" s="84" t="s">
        <v>115</v>
      </c>
      <c r="N5" s="84" t="s">
        <v>166</v>
      </c>
    </row>
    <row r="6" spans="1:14" ht="20.25" customHeight="1">
      <c r="A6" s="84"/>
      <c r="B6" s="121"/>
      <c r="C6" s="84"/>
      <c r="D6" s="84"/>
      <c r="E6" s="84"/>
      <c r="F6" s="84"/>
      <c r="G6" s="84"/>
      <c r="H6" s="84"/>
      <c r="I6" s="84"/>
      <c r="J6" s="84"/>
      <c r="K6" s="84"/>
      <c r="L6" s="84"/>
      <c r="M6" s="84"/>
      <c r="N6" s="84"/>
    </row>
    <row r="7" spans="1:14" s="26" customFormat="1" ht="29.25" customHeight="1">
      <c r="A7" s="290" t="s">
        <v>103</v>
      </c>
      <c r="B7" s="290" t="s">
        <v>104</v>
      </c>
      <c r="C7" s="290" t="s">
        <v>105</v>
      </c>
      <c r="D7" s="291" t="s">
        <v>93</v>
      </c>
      <c r="E7" s="292" t="s">
        <v>94</v>
      </c>
      <c r="F7" s="244">
        <f>G7</f>
        <v>903.72</v>
      </c>
      <c r="G7" s="244">
        <f>SUM(H7:K7)</f>
        <v>903.72</v>
      </c>
      <c r="H7" s="244">
        <f>'基本-工资福利'!G8</f>
        <v>601.92</v>
      </c>
      <c r="I7" s="244">
        <v>129.6</v>
      </c>
      <c r="J7" s="244">
        <v>61</v>
      </c>
      <c r="K7" s="244">
        <v>111.2</v>
      </c>
      <c r="L7" s="244"/>
      <c r="M7" s="244"/>
      <c r="N7" s="244"/>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A17"/>
  <sheetViews>
    <sheetView showGridLines="0" showZeros="0" workbookViewId="0" topLeftCell="A1">
      <selection activeCell="A8" sqref="A8:IV8"/>
    </sheetView>
  </sheetViews>
  <sheetFormatPr defaultColWidth="6.75390625" defaultRowHeight="22.5" customHeight="1"/>
  <cols>
    <col min="1" max="3" width="3.625" style="391" customWidth="1"/>
    <col min="4" max="4" width="10.00390625" style="391" customWidth="1"/>
    <col min="5" max="5" width="17.375" style="391" customWidth="1"/>
    <col min="6" max="6" width="8.125" style="391" customWidth="1"/>
    <col min="7" max="21" width="6.50390625" style="391" customWidth="1"/>
    <col min="22" max="25" width="6.875" style="391" customWidth="1"/>
    <col min="26" max="26" width="6.50390625" style="391" customWidth="1"/>
    <col min="27" max="16384" width="6.75390625" style="391" customWidth="1"/>
  </cols>
  <sheetData>
    <row r="1" spans="2:26" ht="22.5" customHeight="1">
      <c r="B1" s="392"/>
      <c r="C1" s="392"/>
      <c r="D1" s="392"/>
      <c r="E1" s="392"/>
      <c r="F1" s="392"/>
      <c r="G1" s="392"/>
      <c r="H1" s="392"/>
      <c r="I1" s="392"/>
      <c r="J1" s="392"/>
      <c r="K1" s="392"/>
      <c r="L1" s="392"/>
      <c r="M1" s="392"/>
      <c r="N1" s="392"/>
      <c r="O1" s="392"/>
      <c r="P1" s="392"/>
      <c r="Q1" s="392"/>
      <c r="R1" s="392"/>
      <c r="T1" s="398"/>
      <c r="V1" s="398"/>
      <c r="W1" s="398"/>
      <c r="X1" s="398"/>
      <c r="Y1" s="400" t="s">
        <v>167</v>
      </c>
      <c r="Z1" s="400"/>
    </row>
    <row r="2" spans="1:26" ht="22.5" customHeight="1">
      <c r="A2" s="393" t="s">
        <v>168</v>
      </c>
      <c r="B2" s="393"/>
      <c r="C2" s="393"/>
      <c r="D2" s="393"/>
      <c r="E2" s="393"/>
      <c r="F2" s="393"/>
      <c r="G2" s="393"/>
      <c r="H2" s="393"/>
      <c r="I2" s="393"/>
      <c r="J2" s="393"/>
      <c r="K2" s="393"/>
      <c r="L2" s="393"/>
      <c r="M2" s="393"/>
      <c r="N2" s="393"/>
      <c r="O2" s="393"/>
      <c r="P2" s="393"/>
      <c r="Q2" s="393"/>
      <c r="R2" s="393"/>
      <c r="S2" s="393"/>
      <c r="T2" s="393"/>
      <c r="U2" s="393"/>
      <c r="V2" s="393"/>
      <c r="W2" s="393"/>
      <c r="X2" s="393"/>
      <c r="Y2" s="393"/>
      <c r="Z2" s="393"/>
    </row>
    <row r="3" spans="1:26" ht="22.5" customHeight="1">
      <c r="A3" s="394"/>
      <c r="B3" s="394"/>
      <c r="C3" s="394"/>
      <c r="D3" s="395"/>
      <c r="E3" s="395"/>
      <c r="F3" s="395"/>
      <c r="G3" s="395"/>
      <c r="H3" s="395"/>
      <c r="I3" s="395"/>
      <c r="J3" s="395"/>
      <c r="K3" s="395"/>
      <c r="L3" s="395"/>
      <c r="M3" s="395"/>
      <c r="N3" s="395"/>
      <c r="O3" s="395"/>
      <c r="P3" s="395"/>
      <c r="Q3" s="395"/>
      <c r="R3" s="395"/>
      <c r="V3" s="399"/>
      <c r="W3" s="399"/>
      <c r="X3" s="399"/>
      <c r="Y3" s="401" t="s">
        <v>2</v>
      </c>
      <c r="Z3" s="401"/>
    </row>
    <row r="4" spans="1:26" ht="22.5" customHeight="1">
      <c r="A4" s="396" t="s">
        <v>97</v>
      </c>
      <c r="B4" s="396"/>
      <c r="C4" s="396"/>
      <c r="D4" s="397" t="s">
        <v>78</v>
      </c>
      <c r="E4" s="397" t="s">
        <v>98</v>
      </c>
      <c r="F4" s="397" t="s">
        <v>169</v>
      </c>
      <c r="G4" s="397" t="s">
        <v>170</v>
      </c>
      <c r="H4" s="397" t="s">
        <v>171</v>
      </c>
      <c r="I4" s="397" t="s">
        <v>172</v>
      </c>
      <c r="J4" s="397" t="s">
        <v>173</v>
      </c>
      <c r="K4" s="397" t="s">
        <v>174</v>
      </c>
      <c r="L4" s="397" t="s">
        <v>175</v>
      </c>
      <c r="M4" s="397" t="s">
        <v>176</v>
      </c>
      <c r="N4" s="397" t="s">
        <v>177</v>
      </c>
      <c r="O4" s="397" t="s">
        <v>178</v>
      </c>
      <c r="P4" s="397" t="s">
        <v>179</v>
      </c>
      <c r="Q4" s="397" t="s">
        <v>180</v>
      </c>
      <c r="R4" s="397" t="s">
        <v>181</v>
      </c>
      <c r="S4" s="397" t="s">
        <v>182</v>
      </c>
      <c r="T4" s="397" t="s">
        <v>183</v>
      </c>
      <c r="U4" s="397" t="s">
        <v>184</v>
      </c>
      <c r="V4" s="397" t="s">
        <v>185</v>
      </c>
      <c r="W4" s="397" t="s">
        <v>186</v>
      </c>
      <c r="X4" s="397" t="s">
        <v>187</v>
      </c>
      <c r="Y4" s="397" t="s">
        <v>188</v>
      </c>
      <c r="Z4" s="402" t="s">
        <v>189</v>
      </c>
    </row>
    <row r="5" spans="1:26" ht="13.5" customHeight="1">
      <c r="A5" s="397" t="s">
        <v>100</v>
      </c>
      <c r="B5" s="397" t="s">
        <v>101</v>
      </c>
      <c r="C5" s="397" t="s">
        <v>102</v>
      </c>
      <c r="D5" s="397"/>
      <c r="E5" s="397"/>
      <c r="F5" s="397"/>
      <c r="G5" s="397"/>
      <c r="H5" s="397"/>
      <c r="I5" s="397"/>
      <c r="J5" s="397"/>
      <c r="K5" s="397"/>
      <c r="L5" s="397"/>
      <c r="M5" s="397"/>
      <c r="N5" s="397"/>
      <c r="O5" s="397"/>
      <c r="P5" s="397"/>
      <c r="Q5" s="397"/>
      <c r="R5" s="397"/>
      <c r="S5" s="397"/>
      <c r="T5" s="397"/>
      <c r="U5" s="397"/>
      <c r="V5" s="397"/>
      <c r="W5" s="397"/>
      <c r="X5" s="397"/>
      <c r="Y5" s="397"/>
      <c r="Z5" s="402"/>
    </row>
    <row r="6" spans="1:26" ht="13.5" customHeight="1">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402"/>
    </row>
    <row r="7" spans="1:26" ht="22.5" customHeight="1">
      <c r="A7" s="396" t="s">
        <v>92</v>
      </c>
      <c r="B7" s="396" t="s">
        <v>92</v>
      </c>
      <c r="C7" s="396" t="s">
        <v>92</v>
      </c>
      <c r="D7" s="396" t="s">
        <v>92</v>
      </c>
      <c r="E7" s="396" t="s">
        <v>92</v>
      </c>
      <c r="F7" s="396">
        <v>1</v>
      </c>
      <c r="G7" s="396">
        <v>2</v>
      </c>
      <c r="H7" s="396">
        <v>3</v>
      </c>
      <c r="I7" s="396">
        <v>4</v>
      </c>
      <c r="J7" s="396">
        <v>5</v>
      </c>
      <c r="K7" s="396">
        <v>6</v>
      </c>
      <c r="L7" s="396">
        <v>7</v>
      </c>
      <c r="M7" s="396">
        <v>8</v>
      </c>
      <c r="N7" s="396">
        <v>9</v>
      </c>
      <c r="O7" s="396">
        <v>10</v>
      </c>
      <c r="P7" s="396">
        <v>11</v>
      </c>
      <c r="Q7" s="396">
        <v>12</v>
      </c>
      <c r="R7" s="396">
        <v>13</v>
      </c>
      <c r="S7" s="396">
        <v>14</v>
      </c>
      <c r="T7" s="396">
        <v>15</v>
      </c>
      <c r="U7" s="396">
        <v>16</v>
      </c>
      <c r="V7" s="396">
        <v>17</v>
      </c>
      <c r="W7" s="396">
        <v>18</v>
      </c>
      <c r="X7" s="396">
        <v>19</v>
      </c>
      <c r="Y7" s="396">
        <v>20</v>
      </c>
      <c r="Z7" s="396">
        <v>21</v>
      </c>
    </row>
    <row r="8" spans="1:26" s="272" customFormat="1" ht="26.25" customHeight="1">
      <c r="A8" s="280" t="s">
        <v>103</v>
      </c>
      <c r="B8" s="280" t="s">
        <v>104</v>
      </c>
      <c r="C8" s="280" t="s">
        <v>105</v>
      </c>
      <c r="D8" s="281" t="s">
        <v>93</v>
      </c>
      <c r="E8" s="282" t="s">
        <v>94</v>
      </c>
      <c r="F8" s="283">
        <f>SUM(G8:Z8)</f>
        <v>468.85999999999996</v>
      </c>
      <c r="G8" s="270">
        <v>21</v>
      </c>
      <c r="H8" s="270">
        <v>45</v>
      </c>
      <c r="I8" s="270">
        <v>2.4</v>
      </c>
      <c r="J8" s="270">
        <v>20</v>
      </c>
      <c r="K8" s="270">
        <v>13</v>
      </c>
      <c r="L8" s="270">
        <v>36</v>
      </c>
      <c r="M8" s="270">
        <v>25</v>
      </c>
      <c r="N8" s="270"/>
      <c r="O8" s="270">
        <v>28</v>
      </c>
      <c r="P8" s="270">
        <v>32</v>
      </c>
      <c r="Q8" s="270">
        <v>12</v>
      </c>
      <c r="R8" s="270">
        <v>16</v>
      </c>
      <c r="S8" s="270">
        <v>33</v>
      </c>
      <c r="T8" s="270">
        <v>10</v>
      </c>
      <c r="U8" s="270"/>
      <c r="V8" s="270">
        <v>43.46</v>
      </c>
      <c r="W8" s="271">
        <v>20</v>
      </c>
      <c r="X8" s="288"/>
      <c r="Y8" s="288"/>
      <c r="Z8" s="271">
        <v>112</v>
      </c>
    </row>
    <row r="9" ht="23.25" customHeight="1"/>
    <row r="11" ht="22.5" customHeight="1">
      <c r="A11" s="391" t="e">
        <f>SUM(#REF!)</f>
        <v>#REF!</v>
      </c>
    </row>
    <row r="17" spans="1:27" ht="22.5" customHeight="1">
      <c r="A17"/>
      <c r="B17"/>
      <c r="C17"/>
      <c r="D17"/>
      <c r="E17"/>
      <c r="F17"/>
      <c r="G17"/>
      <c r="H17"/>
      <c r="I17"/>
      <c r="J17"/>
      <c r="K17" s="272"/>
      <c r="L17"/>
      <c r="M17"/>
      <c r="N17"/>
      <c r="O17"/>
      <c r="P17"/>
      <c r="Q17"/>
      <c r="R17"/>
      <c r="S17"/>
      <c r="T17"/>
      <c r="U17"/>
      <c r="V17"/>
      <c r="W17"/>
      <c r="X17"/>
      <c r="Y17"/>
      <c r="Z17"/>
      <c r="AA17"/>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T7"/>
  <sheetViews>
    <sheetView showGridLines="0" showZeros="0" workbookViewId="0" topLeftCell="A1">
      <selection activeCell="A7" sqref="A7:IV7"/>
    </sheetView>
  </sheetViews>
  <sheetFormatPr defaultColWidth="9.00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t="s">
        <v>190</v>
      </c>
    </row>
    <row r="2" spans="1:20" ht="33.75" customHeight="1">
      <c r="A2" s="79" t="s">
        <v>191</v>
      </c>
      <c r="B2" s="79"/>
      <c r="C2" s="79"/>
      <c r="D2" s="79"/>
      <c r="E2" s="79"/>
      <c r="F2" s="79"/>
      <c r="G2" s="79"/>
      <c r="H2" s="79"/>
      <c r="I2" s="79"/>
      <c r="J2" s="79"/>
      <c r="K2" s="79"/>
      <c r="L2" s="79"/>
      <c r="M2" s="79"/>
      <c r="N2" s="79"/>
      <c r="O2" s="79"/>
      <c r="P2" s="79"/>
      <c r="Q2" s="79"/>
      <c r="R2" s="79"/>
      <c r="S2" s="79"/>
      <c r="T2" s="79"/>
    </row>
    <row r="3" spans="19:20" ht="14.25" customHeight="1">
      <c r="S3" s="390" t="s">
        <v>77</v>
      </c>
      <c r="T3" s="390"/>
    </row>
    <row r="4" spans="1:20" ht="22.5" customHeight="1">
      <c r="A4" s="267" t="s">
        <v>97</v>
      </c>
      <c r="B4" s="267"/>
      <c r="C4" s="267"/>
      <c r="D4" s="84" t="s">
        <v>192</v>
      </c>
      <c r="E4" s="84" t="s">
        <v>128</v>
      </c>
      <c r="F4" s="83" t="s">
        <v>169</v>
      </c>
      <c r="G4" s="84" t="s">
        <v>130</v>
      </c>
      <c r="H4" s="84"/>
      <c r="I4" s="84"/>
      <c r="J4" s="84"/>
      <c r="K4" s="84"/>
      <c r="L4" s="84"/>
      <c r="M4" s="84"/>
      <c r="N4" s="84"/>
      <c r="O4" s="84"/>
      <c r="P4" s="84"/>
      <c r="Q4" s="84"/>
      <c r="R4" s="84" t="s">
        <v>133</v>
      </c>
      <c r="S4" s="84"/>
      <c r="T4" s="84"/>
    </row>
    <row r="5" spans="1:20" ht="14.25" customHeight="1">
      <c r="A5" s="267"/>
      <c r="B5" s="267"/>
      <c r="C5" s="267"/>
      <c r="D5" s="84"/>
      <c r="E5" s="84"/>
      <c r="F5" s="85"/>
      <c r="G5" s="84" t="s">
        <v>89</v>
      </c>
      <c r="H5" s="84" t="s">
        <v>193</v>
      </c>
      <c r="I5" s="84" t="s">
        <v>179</v>
      </c>
      <c r="J5" s="84" t="s">
        <v>180</v>
      </c>
      <c r="K5" s="84" t="s">
        <v>194</v>
      </c>
      <c r="L5" s="84" t="s">
        <v>195</v>
      </c>
      <c r="M5" s="84" t="s">
        <v>181</v>
      </c>
      <c r="N5" s="84" t="s">
        <v>196</v>
      </c>
      <c r="O5" s="84" t="s">
        <v>184</v>
      </c>
      <c r="P5" s="84" t="s">
        <v>197</v>
      </c>
      <c r="Q5" s="84" t="s">
        <v>198</v>
      </c>
      <c r="R5" s="84" t="s">
        <v>89</v>
      </c>
      <c r="S5" s="84" t="s">
        <v>199</v>
      </c>
      <c r="T5" s="84" t="s">
        <v>166</v>
      </c>
    </row>
    <row r="6" spans="1:20" ht="42.75" customHeight="1">
      <c r="A6" s="84" t="s">
        <v>100</v>
      </c>
      <c r="B6" s="84" t="s">
        <v>101</v>
      </c>
      <c r="C6" s="84" t="s">
        <v>102</v>
      </c>
      <c r="D6" s="84"/>
      <c r="E6" s="84"/>
      <c r="F6" s="86"/>
      <c r="G6" s="84"/>
      <c r="H6" s="84"/>
      <c r="I6" s="84"/>
      <c r="J6" s="84"/>
      <c r="K6" s="84"/>
      <c r="L6" s="84"/>
      <c r="M6" s="84"/>
      <c r="N6" s="84"/>
      <c r="O6" s="84"/>
      <c r="P6" s="84"/>
      <c r="Q6" s="84"/>
      <c r="R6" s="84"/>
      <c r="S6" s="84"/>
      <c r="T6" s="84"/>
    </row>
    <row r="7" spans="1:20" s="26" customFormat="1" ht="35.25" customHeight="1">
      <c r="A7" s="87" t="s">
        <v>103</v>
      </c>
      <c r="B7" s="87" t="s">
        <v>104</v>
      </c>
      <c r="C7" s="87" t="s">
        <v>105</v>
      </c>
      <c r="D7" s="88" t="s">
        <v>93</v>
      </c>
      <c r="E7" s="89" t="s">
        <v>200</v>
      </c>
      <c r="F7" s="268">
        <f>G7</f>
        <v>468.86</v>
      </c>
      <c r="G7" s="269">
        <f>SUM(H7:Q7)</f>
        <v>468.86</v>
      </c>
      <c r="H7" s="269">
        <v>268.86</v>
      </c>
      <c r="I7" s="270">
        <v>32</v>
      </c>
      <c r="J7" s="270">
        <v>12</v>
      </c>
      <c r="K7" s="269">
        <v>15</v>
      </c>
      <c r="L7" s="269">
        <v>30</v>
      </c>
      <c r="M7" s="270">
        <v>16</v>
      </c>
      <c r="N7" s="269"/>
      <c r="O7" s="269"/>
      <c r="P7" s="270">
        <v>28</v>
      </c>
      <c r="Q7" s="271">
        <v>67</v>
      </c>
      <c r="R7" s="269"/>
      <c r="S7" s="269"/>
      <c r="T7" s="269"/>
    </row>
    <row r="10" ht="14.25" customHeight="1"/>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七稚</cp:lastModifiedBy>
  <cp:lastPrinted>2018-04-04T08:51:43Z</cp:lastPrinted>
  <dcterms:created xsi:type="dcterms:W3CDTF">1996-12-17T01:32:42Z</dcterms:created>
  <dcterms:modified xsi:type="dcterms:W3CDTF">2020-06-16T07:25:06Z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2052-11.1.0.9740</vt:lpwstr>
  </property>
</Properties>
</file>