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255" windowHeight="8505" tabRatio="897" activeTab="0"/>
  </bookViews>
  <sheets>
    <sheet name="1、部门收支总表" sheetId="1" r:id="rId1"/>
    <sheet name="2、部门收入总表" sheetId="2" r:id="rId2"/>
    <sheet name="3、部门支出总表 " sheetId="3" r:id="rId3"/>
    <sheet name="4、部门支出总表（分类）" sheetId="4" r:id="rId4"/>
    <sheet name="5、部门支出总表(按政府预算经济分类)" sheetId="5" r:id="rId5"/>
    <sheet name="6、工资福利支出预算表" sheetId="6" r:id="rId6"/>
    <sheet name="7、工资福利支出(按政府预算经济分类)" sheetId="7" r:id="rId7"/>
    <sheet name="8、一般商品和服务支出预算表" sheetId="8" r:id="rId8"/>
    <sheet name="9、一般商品和服务支出预算(按政府预算)" sheetId="9" r:id="rId9"/>
    <sheet name="10、对个人和家庭的补助支出预算表" sheetId="10" r:id="rId10"/>
    <sheet name="11、对个人和家庭的补助支出预算表(按政府预算)" sheetId="11" r:id="rId11"/>
    <sheet name="12、财政拨款收支总表" sheetId="12" r:id="rId12"/>
    <sheet name="13、一般预算拨款支出预算表" sheetId="13" r:id="rId13"/>
    <sheet name="14、一般预算拨款基本支出预算表" sheetId="14" r:id="rId14"/>
    <sheet name="15、一般预算拨款--工资福利支出预算表" sheetId="15" r:id="rId15"/>
    <sheet name="16、一般预算拨款--工资福利支出预算表(按政府预算经济分类)" sheetId="16" r:id="rId16"/>
    <sheet name="17、一般预算拨款--一般商品和服务支出预算表" sheetId="17" r:id="rId17"/>
    <sheet name="18、一般预算拨款--一般商品和服务支出预算表(按政府预算)" sheetId="18" r:id="rId18"/>
    <sheet name="19、一般预算拨款--对个人和家庭的补助支出预算表" sheetId="19" r:id="rId19"/>
    <sheet name="20、一般预算拨款--对个人和家庭补助支出预算表(按政府预算)" sheetId="20" r:id="rId20"/>
    <sheet name="21、支出预算项目明细表" sheetId="21" r:id="rId21"/>
    <sheet name="22、政府性基金拨款支出预算表" sheetId="22" r:id="rId22"/>
    <sheet name="23、政府性基金拨款支出预算表(按政府预算经济分类)" sheetId="23" r:id="rId23"/>
    <sheet name="24、纳入专户管理的非税收入拨款支出预算表" sheetId="24" r:id="rId24"/>
    <sheet name="25、纳入专户管理的非税收入拨款支出预算(按政府预算经济分类)" sheetId="25" r:id="rId25"/>
    <sheet name="26、经费拔款支出预算表" sheetId="26" r:id="rId26"/>
    <sheet name="27、经费拨款支出预算表(按政府预算经济分类)" sheetId="27" r:id="rId27"/>
    <sheet name="28、“三公”经费预算公开表" sheetId="28" r:id="rId28"/>
    <sheet name="29、部门（单位）整体支出预算绩效目标申报表" sheetId="29" r:id="rId29"/>
    <sheet name="30、财政支出项目预算绩效目标申报表" sheetId="30" r:id="rId30"/>
  </sheets>
  <definedNames>
    <definedName name="_xlnm.Print_Area" localSheetId="0">'1、部门收支总表'!$A$1:$H$28</definedName>
    <definedName name="_xlnm.Print_Area" localSheetId="9">'10、对个人和家庭的补助支出预算表'!$A$1:$L$11</definedName>
    <definedName name="_xlnm.Print_Area" localSheetId="10">'11、对个人和家庭的补助支出预算表(按政府预算)'!$A$1:$K$10</definedName>
    <definedName name="_xlnm.Print_Area" localSheetId="11">'12、财政拨款收支总表'!$A$1:$F$26</definedName>
    <definedName name="_xlnm.Print_Area" localSheetId="12">'13、一般预算拨款支出预算表'!$A$1:$S$11</definedName>
    <definedName name="_xlnm.Print_Area" localSheetId="13">'14、一般预算拨款基本支出预算表'!$A$1:$I$11</definedName>
    <definedName name="_xlnm.Print_Area" localSheetId="14">'15、一般预算拨款--工资福利支出预算表'!$A$1:$AA$10</definedName>
    <definedName name="_xlnm.Print_Area" localSheetId="15">'16、一般预算拨款--工资福利支出预算表(按政府预算经济分类)'!$A$1:$N$10</definedName>
    <definedName name="_xlnm.Print_Area" localSheetId="16">'17、一般预算拨款--一般商品和服务支出预算表'!$A$1:$Z$11</definedName>
    <definedName name="_xlnm.Print_Area" localSheetId="17">'18、一般预算拨款--一般商品和服务支出预算表(按政府预算)'!$A$1:$T$10</definedName>
    <definedName name="_xlnm.Print_Area" localSheetId="18">'19、一般预算拨款--对个人和家庭的补助支出预算表'!$A$1:$L$11</definedName>
    <definedName name="_xlnm.Print_Area" localSheetId="1">'2、部门收入总表'!$A$1:$M$7</definedName>
    <definedName name="_xlnm.Print_Area" localSheetId="19">'20、一般预算拨款--对个人和家庭补助支出预算表(按政府预算)'!$A$1:$K$10</definedName>
    <definedName name="_xlnm.Print_Area" localSheetId="20">'21、支出预算项目明细表'!$A$1:$N$9</definedName>
    <definedName name="_xlnm.Print_Area" localSheetId="21">'22、政府性基金拨款支出预算表'!$A$1:$U$8</definedName>
    <definedName name="_xlnm.Print_Area" localSheetId="22">'23、政府性基金拨款支出预算表(按政府预算经济分类)'!$A$1:$U$7</definedName>
    <definedName name="_xlnm.Print_Area" localSheetId="23">'24、纳入专户管理的非税收入拨款支出预算表'!$A$1:$U$8</definedName>
    <definedName name="_xlnm.Print_Area" localSheetId="24">'25、纳入专户管理的非税收入拨款支出预算(按政府预算经济分类)'!$A$1:$U$7</definedName>
    <definedName name="_xlnm.Print_Area" localSheetId="25">'26、经费拔款支出预算表'!$A$1:$V$11</definedName>
    <definedName name="_xlnm.Print_Area" localSheetId="26">'27、经费拨款支出预算表(按政府预算经济分类)'!$A$1:$U$10</definedName>
    <definedName name="_xlnm.Print_Area" localSheetId="27">'28、“三公”经费预算公开表'!$A$1:$O$8</definedName>
    <definedName name="_xlnm.Print_Area" localSheetId="28">'29、部门（单位）整体支出预算绩效目标申报表'!$A$1:$I$7</definedName>
    <definedName name="_xlnm.Print_Area" localSheetId="2">'3、部门支出总表 '!$A$1:$P$10</definedName>
    <definedName name="_xlnm.Print_Area" localSheetId="29">'30、财政支出项目预算绩效目标申报表'!$A$1:$N$7</definedName>
    <definedName name="_xlnm.Print_Area" localSheetId="3">'4、部门支出总表（分类）'!$A$1:$U$10</definedName>
    <definedName name="_xlnm.Print_Area" localSheetId="4">'5、部门支出总表(按政府预算经济分类)'!$1:$10</definedName>
    <definedName name="_xlnm.Print_Area" localSheetId="5">'6、工资福利支出预算表'!$A$1:$AA$11</definedName>
    <definedName name="_xlnm.Print_Area" localSheetId="6">'7、工资福利支出(按政府预算经济分类)'!$A$1:$N$10</definedName>
    <definedName name="_xlnm.Print_Area" localSheetId="7">'8、一般商品和服务支出预算表'!$A$1:$Z$11</definedName>
    <definedName name="_xlnm.Print_Area" localSheetId="8">'9、一般商品和服务支出预算(按政府预算)'!$A$1:$T$10</definedName>
    <definedName name="_xlnm.Print_Area">#N/A</definedName>
    <definedName name="_xlnm.Print_Titles" localSheetId="0">'1、部门收支总表'!$1:$5</definedName>
    <definedName name="_xlnm.Print_Titles" localSheetId="10">'11、对个人和家庭的补助支出预算表(按政府预算)'!$1:$6</definedName>
    <definedName name="_xlnm.Print_Titles" localSheetId="11">'12、财政拨款收支总表'!$1:$5</definedName>
    <definedName name="_xlnm.Print_Titles" localSheetId="15">'16、一般预算拨款--工资福利支出预算表(按政府预算经济分类)'!$1:$6</definedName>
    <definedName name="_xlnm.Print_Titles" localSheetId="17">'18、一般预算拨款--一般商品和服务支出预算表(按政府预算)'!$1:$6</definedName>
    <definedName name="_xlnm.Print_Titles" localSheetId="1">'2、部门收入总表'!$1:$6</definedName>
    <definedName name="_xlnm.Print_Titles" localSheetId="19">'20、一般预算拨款--对个人和家庭补助支出预算表(按政府预算)'!$1:$6</definedName>
    <definedName name="_xlnm.Print_Titles" localSheetId="22">'23、政府性基金拨款支出预算表(按政府预算经济分类)'!$1:$6</definedName>
    <definedName name="_xlnm.Print_Titles" localSheetId="24">'25、纳入专户管理的非税收入拨款支出预算(按政府预算经济分类)'!$2:$6</definedName>
    <definedName name="_xlnm.Print_Titles" localSheetId="26">'27、经费拨款支出预算表(按政府预算经济分类)'!$1:$6</definedName>
    <definedName name="_xlnm.Print_Titles" localSheetId="4">'5、部门支出总表(按政府预算经济分类)'!$1:$6</definedName>
    <definedName name="_xlnm.Print_Titles" localSheetId="6">'7、工资福利支出(按政府预算经济分类)'!$1:$6</definedName>
    <definedName name="_xlnm.Print_Titles" localSheetId="8">'9、一般商品和服务支出预算(按政府预算)'!$1:$6</definedName>
    <definedName name="_xlnm.Print_Titles">#N/A</definedName>
  </definedNames>
  <calcPr fullCalcOnLoad="1"/>
</workbook>
</file>

<file path=xl/sharedStrings.xml><?xml version="1.0" encoding="utf-8"?>
<sst xmlns="http://schemas.openxmlformats.org/spreadsheetml/2006/main" count="1174" uniqueCount="314">
  <si>
    <t>表-01</t>
  </si>
  <si>
    <t>部门收支总表</t>
  </si>
  <si>
    <t xml:space="preserve">部门：岳阳县科学技术局
</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</si>
  <si>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</si>
  <si>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</si>
  <si>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</si>
  <si>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</si>
  <si>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</si>
  <si>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</si>
  <si>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</si>
  <si>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</si>
  <si>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</si>
  <si>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</si>
  <si>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</si>
  <si>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</si>
  <si>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</si>
  <si>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</si>
  <si>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</si>
  <si>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</si>
  <si>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</si>
  <si>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</si>
  <si>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</si>
  <si>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</si>
  <si>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</si>
  <si>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</si>
  <si>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</si>
  <si>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</si>
  <si>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</si>
  <si>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</si>
  <si>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</si>
  <si>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</si>
  <si>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</si>
  <si>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六、文化体育与传媒支出</t>
  </si>
  <si>
    <t>　　　专项商品和服务支出</t>
  </si>
  <si>
    <t>六、对事业单位资本性补助</t>
  </si>
  <si>
    <t>五、上级补助收入</t>
  </si>
  <si>
    <t>七、社会保障和就业支出</t>
  </si>
  <si>
    <t xml:space="preserve">      对企业补助</t>
  </si>
  <si>
    <t>七、对企业补助</t>
  </si>
  <si>
    <t>六、附属单位上缴收入</t>
  </si>
  <si>
    <t>八、医疗卫生与计划生育支出</t>
  </si>
  <si>
    <t xml:space="preserve">      债务利息及费用支出</t>
  </si>
  <si>
    <t>八、对企业资本性支出</t>
  </si>
  <si>
    <t>七、其他收入</t>
  </si>
  <si>
    <t>九、节能环保支出</t>
  </si>
  <si>
    <t xml:space="preserve">      对社会保障基金补助</t>
  </si>
  <si>
    <t>九、对个人和家庭的补助</t>
  </si>
  <si>
    <t>十、城乡社区支出</t>
  </si>
  <si>
    <t xml:space="preserve">      资本性支出(基本建设)</t>
  </si>
  <si>
    <t>十、对社会保障基金补助</t>
  </si>
  <si>
    <t>十一、农林水支出</t>
  </si>
  <si>
    <t xml:space="preserve">      资本性支出</t>
  </si>
  <si>
    <t>十一、债务利息及费用支出</t>
  </si>
  <si>
    <t>十二、交通运输支出</t>
  </si>
  <si>
    <t xml:space="preserve">      其他支出</t>
  </si>
  <si>
    <t>十二、债务还本支出</t>
  </si>
  <si>
    <t>十三、资源勘探信息等支出</t>
  </si>
  <si>
    <t>三、事业单位经营支出</t>
  </si>
  <si>
    <t>十三、转移性支出</t>
  </si>
  <si>
    <t>十四、商业服务业等支出</t>
  </si>
  <si>
    <t>四、对附属单位补助支出</t>
  </si>
  <si>
    <t>十四、预备费及预留</t>
  </si>
  <si>
    <t>十五、国土海洋气象等支出</t>
  </si>
  <si>
    <t>五、上级上缴支出</t>
  </si>
  <si>
    <t>十五、其他支出</t>
  </si>
  <si>
    <t>十六、住房保障支出</t>
  </si>
  <si>
    <t>十七、粮油物资储备支出</t>
  </si>
  <si>
    <t>十八、预备费</t>
  </si>
  <si>
    <t>十九、其他支出</t>
  </si>
  <si>
    <t>二十、债务还本支出</t>
  </si>
  <si>
    <t>本 年 收 入 合 计</t>
  </si>
  <si>
    <t>本　年　支　出　合　计</t>
  </si>
  <si>
    <t>本  年  支  出  合  计</t>
  </si>
  <si>
    <t>八、上年结转</t>
  </si>
  <si>
    <t>收  入  总  计</t>
  </si>
  <si>
    <t>支  出  总  计</t>
  </si>
  <si>
    <t>表-02</t>
  </si>
  <si>
    <t>部门收入总表</t>
  </si>
  <si>
    <t>单位：万元</t>
  </si>
  <si>
    <t>单位代码</t>
  </si>
  <si>
    <t>单位名称</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</si>
  <si>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</si>
  <si>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</si>
  <si>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</si>
  <si>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</si>
  <si>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</si>
  <si>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</si>
  <si>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</si>
  <si>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</si>
  <si>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</si>
  <si>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</si>
  <si>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</si>
  <si>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</si>
  <si>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t>
  </si>
  <si>
    <t>yyx035</t>
  </si>
  <si>
    <t>岳阳县科技局</t>
  </si>
  <si>
    <t>表-03</t>
  </si>
  <si>
    <t>部门支出总表</t>
  </si>
  <si>
    <t>科目编码</t>
  </si>
  <si>
    <t>单位名称（功能科目）</t>
  </si>
  <si>
    <t>总  计</t>
  </si>
  <si>
    <t>类</t>
  </si>
  <si>
    <t>款</t>
  </si>
  <si>
    <t>项</t>
  </si>
  <si>
    <t>206</t>
  </si>
  <si>
    <t>01</t>
  </si>
  <si>
    <t>表-04</t>
  </si>
  <si>
    <t>部门支出总表（分类）</t>
  </si>
  <si>
    <t>功能科目</t>
  </si>
  <si>
    <t>经济科目</t>
  </si>
  <si>
    <t>基本支出</t>
  </si>
  <si>
    <t>项目支出</t>
  </si>
  <si>
    <t>事业单位经营支出</t>
  </si>
  <si>
    <t>对附属单位补助支出</t>
  </si>
  <si>
    <t>上缴上级支出</t>
  </si>
  <si>
    <t>工资福利支出</t>
  </si>
  <si>
    <t>一般商品和服务支出</t>
  </si>
  <si>
    <t>对个人和家庭的补助</t>
  </si>
  <si>
    <t>专项商品和服务支出</t>
  </si>
  <si>
    <t>对企业补助</t>
  </si>
  <si>
    <t>债务利息及费用支出</t>
  </si>
  <si>
    <t>对社会保障基金补助</t>
  </si>
  <si>
    <t>资本性支出(基本建设)</t>
  </si>
  <si>
    <t>资本性支出</t>
  </si>
  <si>
    <t>其他支出</t>
  </si>
  <si>
    <t>表-05</t>
  </si>
  <si>
    <t>部门支出总表(按政府预算经济分类)</t>
  </si>
  <si>
    <t>单位编码</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</si>
  <si>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</si>
  <si>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</si>
  <si>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</si>
  <si>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</si>
  <si>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</si>
  <si>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</si>
  <si>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</si>
  <si>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</si>
  <si>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</si>
  <si>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</si>
  <si>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</si>
  <si>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表-06</t>
  </si>
  <si>
    <t>工资福利支出预算表</t>
  </si>
  <si>
    <t>工资性支出</t>
  </si>
  <si>
    <t>社会保障缴费</t>
  </si>
  <si>
    <t>住房公积金</t>
  </si>
  <si>
    <t>其他工资福利支出</t>
  </si>
  <si>
    <t>基本工资</t>
  </si>
  <si>
    <t>基本工资提标</t>
  </si>
  <si>
    <t>规范性公务员津补贴</t>
  </si>
  <si>
    <t>特殊岗位津贴</t>
  </si>
  <si>
    <t>津贴补贴提标</t>
  </si>
  <si>
    <t>绩效工资</t>
  </si>
  <si>
    <t>绩效工资提标</t>
  </si>
  <si>
    <t>机关事业单位基本养老保险缴费</t>
  </si>
  <si>
    <t>职工基本医疗保险缴费</t>
  </si>
  <si>
    <t>公务员医疗补助缴费</t>
  </si>
  <si>
    <t>生育保险</t>
  </si>
  <si>
    <t>工伤保险</t>
  </si>
  <si>
    <t>残疾人保障金</t>
  </si>
  <si>
    <t>医疗费</t>
  </si>
  <si>
    <t>定额补助</t>
  </si>
  <si>
    <t>工勤人员经费</t>
  </si>
  <si>
    <t>表-07</t>
  </si>
  <si>
    <t>工资福利支出(按政府预算经济分类)</t>
  </si>
  <si>
    <t xml:space="preserve">
小计</t>
  </si>
  <si>
    <t>工资奖金津补贴</t>
  </si>
  <si>
    <t>其他对事业单位补助</t>
  </si>
  <si>
    <t>表-08</t>
  </si>
  <si>
    <t>一般商品和服务支出预算表</t>
  </si>
  <si>
    <t>总计</t>
  </si>
  <si>
    <t>办公费</t>
  </si>
  <si>
    <t>印刷费</t>
  </si>
  <si>
    <t>水费</t>
  </si>
  <si>
    <t>电费</t>
  </si>
  <si>
    <t>邮电费</t>
  </si>
  <si>
    <t>物业管理费</t>
  </si>
  <si>
    <t>差旅费</t>
  </si>
  <si>
    <t>因公出国(境)费用</t>
  </si>
  <si>
    <t>维修（护）费</t>
  </si>
  <si>
    <t>会议费</t>
  </si>
  <si>
    <t>培训费</t>
  </si>
  <si>
    <t>公务接待费</t>
  </si>
  <si>
    <t>工会经费</t>
  </si>
  <si>
    <t>福利费</t>
  </si>
  <si>
    <t>公务用车运行维护费</t>
  </si>
  <si>
    <t>公务交通补贴</t>
  </si>
  <si>
    <t>其他交通费用</t>
  </si>
  <si>
    <t>离退休公用支出</t>
  </si>
  <si>
    <t>离退休党建经费</t>
  </si>
  <si>
    <t>其他</t>
  </si>
  <si>
    <t>表-09</t>
  </si>
  <si>
    <t>一般商品和服务支出预算(按政府预算)</t>
  </si>
  <si>
    <t>单位显示编码</t>
  </si>
  <si>
    <t>办公经费</t>
  </si>
  <si>
    <t>专用材料购置费</t>
  </si>
  <si>
    <t>委托业务费</t>
  </si>
  <si>
    <t>因公出国(境费用</t>
  </si>
  <si>
    <t>维修(护费</t>
  </si>
  <si>
    <t>其他商品和服务支出</t>
  </si>
  <si>
    <t>商品和服务支出</t>
  </si>
  <si>
    <t>表-10</t>
  </si>
  <si>
    <t>对个人和家庭的补助支出预算表</t>
  </si>
  <si>
    <t>离退休费</t>
  </si>
  <si>
    <t>离休生活补贴</t>
  </si>
  <si>
    <t>老干费</t>
  </si>
  <si>
    <t>医疗费补助</t>
  </si>
  <si>
    <t>助学金</t>
  </si>
  <si>
    <t>表-11</t>
  </si>
  <si>
    <t>对个人和家庭的补助支出预算表（按政府预算）</t>
  </si>
  <si>
    <t>社会福利和救助</t>
  </si>
  <si>
    <t>个人农业生产补贴</t>
  </si>
  <si>
    <t>其他对个人和家庭补助</t>
  </si>
  <si>
    <t>表-12</t>
  </si>
  <si>
    <t>财政拨款收支总表</t>
  </si>
  <si>
    <t>一般公共预算</t>
  </si>
  <si>
    <t>政府性基金预算</t>
  </si>
  <si>
    <t>一、一般公共预算拨款</t>
  </si>
  <si>
    <t xml:space="preserve">      经费拨款</t>
  </si>
  <si>
    <t>二、政府性基金拨款</t>
  </si>
  <si>
    <t>表-13</t>
  </si>
  <si>
    <t>一般预算拨款支出预算表</t>
  </si>
  <si>
    <t xml:space="preserve">
总计</t>
  </si>
  <si>
    <t>表-14</t>
  </si>
  <si>
    <t>一般预算拨款基本支出预算表</t>
  </si>
  <si>
    <t>表-15</t>
  </si>
  <si>
    <t>一般预算拨款——工资福利支出预算表</t>
  </si>
  <si>
    <t>表-16</t>
  </si>
  <si>
    <t>一般预算拨款——工资福利支出预算表(按政府预算经济分类)</t>
  </si>
  <si>
    <t>表-17</t>
  </si>
  <si>
    <t>一般预算拨款——一般商品和服务支出预算表</t>
  </si>
  <si>
    <t>部门：岳阳县科学技术局</t>
  </si>
  <si>
    <t>表-18</t>
  </si>
  <si>
    <t>一般预算拨款——一般商品和服务支出预算表（按政府预算）</t>
  </si>
  <si>
    <t>表-19</t>
  </si>
  <si>
    <t>一般预算拨款——对个人和家庭的补助支出预算表</t>
  </si>
  <si>
    <t>表-20</t>
  </si>
  <si>
    <t>一般预算拨款——对个人和家庭的补助支出预算表（按政府预算）</t>
  </si>
  <si>
    <t>表-21</t>
  </si>
  <si>
    <t>支出预算项目明细表</t>
  </si>
  <si>
    <t>功能科目编码</t>
  </si>
  <si>
    <t>单位名称（项目名称）</t>
  </si>
  <si>
    <t>岳阳县科技创新服务平台建设项目</t>
  </si>
  <si>
    <t>表-22</t>
  </si>
  <si>
    <t>政府性基金拨款支出预算表</t>
  </si>
  <si>
    <t>无</t>
  </si>
  <si>
    <t>说明：2020年未安排对政府性基金拨款支出预算，故本表无数据</t>
  </si>
  <si>
    <t>表-23</t>
  </si>
  <si>
    <t>政府性基金拨款支出预算表(按政府预算经济分类)</t>
  </si>
  <si>
    <t>表-24</t>
  </si>
  <si>
    <t>纳入专户管理的非税收入拨款支出预算表</t>
  </si>
  <si>
    <t>说明：2020年未安排对纳入专户管理的非税收入拨款支出预算，故本表无数据</t>
  </si>
  <si>
    <t>表-25</t>
  </si>
  <si>
    <t>纳入专户管理的非税收入拨款支出预算表(按政府预算经济分类)</t>
  </si>
  <si>
    <t>表-26</t>
  </si>
  <si>
    <t>经费拨款支出预算表</t>
  </si>
  <si>
    <t>附:一般预算拨款(补助)拨付方式</t>
  </si>
  <si>
    <t>下单位</t>
  </si>
  <si>
    <t>审批专款</t>
  </si>
  <si>
    <t>财政代扣</t>
  </si>
  <si>
    <t>表-27</t>
  </si>
  <si>
    <t>经费拨款支出预算表(按政府预算经济分类)</t>
  </si>
  <si>
    <t>表-28</t>
  </si>
  <si>
    <t>“三公”经费预算公开表</t>
  </si>
  <si>
    <t xml:space="preserve">单位名称
</t>
  </si>
  <si>
    <t>上年"三公"经费预算支出</t>
  </si>
  <si>
    <t>本年"三公"经费预算支出</t>
  </si>
  <si>
    <t>因公出国（境）费</t>
  </si>
  <si>
    <t>公务用车购置</t>
  </si>
  <si>
    <t>其他交通工具购置</t>
  </si>
  <si>
    <t>表-29</t>
  </si>
  <si>
    <t>部门(单位)整体支出预算绩效目标申报表</t>
  </si>
  <si>
    <t>年度预算申请资金</t>
  </si>
  <si>
    <t>部门职能职责概述</t>
  </si>
  <si>
    <t>年度整体绩效目标</t>
  </si>
  <si>
    <t>年度整体绩效指标</t>
  </si>
  <si>
    <t>总额</t>
  </si>
  <si>
    <t>产出指标</t>
  </si>
  <si>
    <t>效益指标</t>
  </si>
  <si>
    <t>负责制订全县科学技术发展总体规划，编制并组织实施全县科技发展中长期规划和年度计划；实施科技兴县战略，合理配置科技资源；组织实施国家和省、市、县制订的科技计划项目；负责全县技术市场和科技咨询服务工作；负责全县科学技术知识普及工作；主管全县科技成果的鉴定、登记、奖励等工作。</t>
  </si>
  <si>
    <t>目标1：全年预算申请到位和下达数量在95%以上，三公经费变动率≤0目标2：社会效益、经济效益、生态效益、可持续影响和社会公众满意度达到预期目标目标3：降低自主创新成本，促进和完善全县经济快速发展技术创新体系建设</t>
  </si>
  <si>
    <t>数量目标（指标）：财政供养人员控制率100%。三公经费控制率100%。“三公经费”变动率≤0。创新发展科技政策服务平台与高新技术产业创新发展平台2个。质量目标（指标）：政府采购执行率100%。公务卡刷卡率80%。固定资产利用率100%。科技成果转化率95%。进度目标（指标）：创新发展科技政策服务平台1年，高新技术产业创新发展平台1年。成本目标（指标）：财政支出绩效目标290万元。</t>
  </si>
  <si>
    <t>社会效益（指标）：把握科技发展的新形势，及时掌握科技动态，立足于掌握竞争信息的主动权，为企业发展提供指导、帮助和服务，效益明显。经济效益（指标）：以科技信息为引领，引导企业实施科技创新，引进先进技术和工艺，通过产学研合作等多种途径，着力于转移技术的集成创新服务，加速成果转化，效益明显。生态效益（指标）：所指导服务的企业、产业实现低碳、环保、绿色、安全发展达标。可持续影响（指标）：所指导的企业、产业利用高新科技全面实现可持续发展不断加强。社会公众或服务对象满意度：服务对象满意度指标在98%以上</t>
  </si>
  <si>
    <t>表-30</t>
  </si>
  <si>
    <t>财政支出项目预算绩效目标申报表</t>
  </si>
  <si>
    <t>项目名称</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</si>
  <si>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</si>
  <si>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</si>
  <si>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</si>
  <si>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</si>
  <si>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</si>
  <si>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</si>
  <si>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</si>
  <si>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</si>
  <si>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</si>
  <si>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</si>
  <si>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</si>
  <si>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行政事业类</t>
  </si>
  <si>
    <t>1.项目立项依据：服务全面建成小康社会，健全和完善全县经济快速发展技术创新体系建设。2.项目申报的可行性：提高全县科技基础条件的装备水平和资源的利用率，提高自主创新能力，具有极其重要的意义。3.项目申报的必要性：进一步提高我县科技财政投入的产出效率，提升科技成果转化水平、产业化，为我县贯彻落实“四个全面”战略和全面建成小康社会提供有力的科技支撑。</t>
  </si>
  <si>
    <t>认真落实岗位责任制。通过建立创新发展科技政策服务平台，使其成为一个创新、开放、共享的全县专业化科技信息公共服务系统，围绕县域经济主导产业开展信息服务和科技咨询，大力推进产学研合作，提高自主创新和合作创新能力水平，加速推动科技成果产业化</t>
  </si>
  <si>
    <t>2020.1-2020.12有效整合和提升县内外科技资源，建立和完善科技资源条件共享机制，搭建科技创新服务平台</t>
  </si>
  <si>
    <t>1、通过建立创新发展科技政策服务平台，使其成为一个创新、开放、共享的全县专业化科技信息公共服务系统。2、通过建立高新技术产业创新发展平台，构建战略性新兴产业和高新技术政策共享、信息交融、技术创新、产业拓展、品牌创建、经济高效、生态环保的县域经济发展产业先导群。</t>
  </si>
  <si>
    <t>1、健全完善科技政策信息服务网络系统。在硬件建设上提质升级，改造修缮好办公场地，更换办公设施，增置仪器设备以及专业软件。2、围绕县域经济主导产业开展信息服务和科技咨询，大力推进产学研合作，提高自主创新和合作创新能力水平，加速推动科技成果产业化。3、收集整理科技信息100多条，指导帮助20多家企业和10家专业经济合作组织与高等院校、科研院所进行交流合作。4、指导帮助纳入高新技术产业统计的企业进一步确立科技创新发展战略，解决技术难题50多个，帮助企业转化科技成果15个，帮助企业引进高层次技术人才。5、完成县里高新技术企业申报数及小康考核任务。</t>
  </si>
  <si>
    <t>数量目标（指标）：创新发展科技政策服务平台与高新技术产业创新发展平台2个指标值各为30万元。质量目标（指标）：科技成果转化率达标。时效目标（指标）：创新发展科技政策服务平台1年，高新技术产业创新发展平台1年。成本目标（指标）：建立创新发展科技政策服务平台300000建立高新技术产业创新发展平台300000。</t>
  </si>
  <si>
    <t>经济效益（指标）：以科技信息为引领，引导企业实施科技创新，引进先进技术和工艺，通过产学研合作等多种途径，着力于转移技术的集成创新服务，加速成果转化，效益明显。社会效益（指标）：把握科技发展的新形势，及时掌握科技动态，立足于掌握竞争信息的主动权，为企业发展提供指导、帮助和服务，效益明显。环境效益（指标）：所指导服务的企业、产业实现低碳、环保、绿色、安全发展达标。可持续影响（指标）：所指导的企业、产业利用高新科技全面实现可持续发展不断加强。服务对象满意度：服务对象满意度指标在98%以上</t>
  </si>
  <si>
    <t>科学技术支出</t>
  </si>
  <si>
    <t>科学技术支出</t>
  </si>
  <si>
    <t xml:space="preserve">  科学技术管理事务</t>
  </si>
  <si>
    <t xml:space="preserve">  科学技术管理事务</t>
  </si>
  <si>
    <t xml:space="preserve">    行政运行</t>
  </si>
  <si>
    <t xml:space="preserve">    行政运行</t>
  </si>
  <si>
    <t>规范性公务员津补贴</t>
  </si>
  <si>
    <t xml:space="preserve">
</t>
  </si>
  <si>
    <t xml:space="preserve">  技术研究与开发</t>
  </si>
  <si>
    <t xml:space="preserve">   其他技术研究与开发支出</t>
  </si>
  <si>
    <t>部门：岳阳县科学技术局</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</si>
</sst>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 "/>
    <numFmt numFmtId="179" formatCode="#,##0.00_);[Red]\(#,##0.00\)"/>
    <numFmt numFmtId="180" formatCode="* #,##0.00;* \-#,##0.00;* &quot;&quot;??;@"/>
    <numFmt numFmtId="181" formatCode="#,##0.0000"/>
    <numFmt numFmtId="182" formatCode=";;"/>
    <numFmt numFmtId="183" formatCode="00"/>
    <numFmt numFmtId="184" formatCode="0000"/>
    <numFmt numFmtId="185" formatCode="0.0%"/>
  </numFmts>
  <fonts count="30">
    <font>
      <sz val="12"/>
      <name val="宋体"/>
      <family val="0"/>
    </font>
    <font>
      <sz val="9"/>
      <name val="宋体"/>
      <family val="0"/>
    </font>
    <font>
      <sz val="10"/>
      <name val="宋体"/>
      <family val="0"/>
    </font>
    <font>
      <b/>
      <sz val="16"/>
      <name val="宋体"/>
      <family val="0"/>
    </font>
    <font>
      <b/>
      <sz val="10"/>
      <name val="宋体"/>
      <family val="0"/>
    </font>
    <font>
      <b/>
      <sz val="18"/>
      <name val="宋体"/>
      <family val="0"/>
    </font>
    <font>
      <sz val="8"/>
      <name val="宋体"/>
      <family val="0"/>
    </font>
    <font>
      <b/>
      <sz val="22"/>
      <name val="宋体"/>
      <family val="0"/>
    </font>
    <font>
      <sz val="16"/>
      <name val="黑体"/>
      <family val="3"/>
    </font>
    <font>
      <b/>
      <sz val="9"/>
      <name val="宋体"/>
      <family val="0"/>
    </font>
    <font>
      <sz val="18"/>
      <name val="方正小标宋_GBK"/>
      <family val="0"/>
    </font>
    <font>
      <sz val="11"/>
      <color indexed="17"/>
      <name val="宋体"/>
      <family val="0"/>
    </font>
    <font>
      <sz val="11"/>
      <color indexed="8"/>
      <name val="宋体"/>
      <family val="0"/>
    </font>
    <font>
      <b/>
      <sz val="13"/>
      <color indexed="62"/>
      <name val="宋体"/>
      <family val="0"/>
    </font>
    <font>
      <b/>
      <sz val="11"/>
      <color indexed="53"/>
      <name val="宋体"/>
      <family val="0"/>
    </font>
    <font>
      <sz val="11"/>
      <color indexed="9"/>
      <name val="宋体"/>
      <family val="0"/>
    </font>
    <font>
      <b/>
      <sz val="11"/>
      <color indexed="62"/>
      <name val="宋体"/>
      <family val="0"/>
    </font>
    <font>
      <b/>
      <sz val="11"/>
      <color indexed="8"/>
      <name val="宋体"/>
      <family val="0"/>
    </font>
    <font>
      <sz val="11"/>
      <color indexed="62"/>
      <name val="宋体"/>
      <family val="0"/>
    </font>
    <font>
      <sz val="11"/>
      <color indexed="53"/>
      <name val="宋体"/>
      <family val="0"/>
    </font>
    <font>
      <u val="single"/>
      <sz val="11"/>
      <color indexed="20"/>
      <name val="宋体"/>
      <family val="0"/>
    </font>
    <font>
      <i/>
      <sz val="11"/>
      <color indexed="23"/>
      <name val="宋体"/>
      <family val="0"/>
    </font>
    <font>
      <b/>
      <sz val="11"/>
      <color indexed="9"/>
      <name val="宋体"/>
      <family val="0"/>
    </font>
    <font>
      <sz val="11"/>
      <color indexed="10"/>
      <name val="宋体"/>
      <family val="0"/>
    </font>
    <font>
      <b/>
      <sz val="15"/>
      <color indexed="62"/>
      <name val="宋体"/>
      <family val="0"/>
    </font>
    <font>
      <sz val="11"/>
      <color indexed="16"/>
      <name val="宋体"/>
      <family val="0"/>
    </font>
    <font>
      <sz val="11"/>
      <color indexed="19"/>
      <name val="宋体"/>
      <family val="0"/>
    </font>
    <font>
      <u val="single"/>
      <sz val="11"/>
      <color indexed="12"/>
      <name val="宋体"/>
      <family val="0"/>
    </font>
    <font>
      <b/>
      <sz val="11"/>
      <color indexed="63"/>
      <name val="宋体"/>
      <family val="0"/>
    </font>
    <font>
      <b/>
      <sz val="18"/>
      <color indexed="62"/>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24">
    <border>
      <left/>
      <right/>
      <top/>
      <bottom/>
      <diagonal/>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9" borderId="0" applyNumberFormat="0" applyBorder="0" applyAlignment="0" applyProtection="0"/>
    <xf numFmtId="0" fontId="15" fillId="5"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24" fillId="0" borderId="1" applyNumberFormat="0" applyFill="0" applyAlignment="0" applyProtection="0"/>
    <xf numFmtId="0" fontId="13"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25" fillId="10"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27" fillId="0" borderId="0" applyNumberFormat="0" applyFill="0" applyBorder="0" applyAlignment="0" applyProtection="0"/>
    <xf numFmtId="0" fontId="11" fillId="6" borderId="0" applyNumberFormat="0" applyBorder="0" applyAlignment="0" applyProtection="0"/>
    <xf numFmtId="0" fontId="1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1" borderId="4" applyNumberFormat="0" applyAlignment="0" applyProtection="0"/>
    <xf numFmtId="0" fontId="22" fillId="12" borderId="5" applyNumberFormat="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8" borderId="0" applyNumberFormat="0" applyBorder="0" applyAlignment="0" applyProtection="0"/>
    <xf numFmtId="0" fontId="26" fillId="17" borderId="0" applyNumberFormat="0" applyBorder="0" applyAlignment="0" applyProtection="0"/>
    <xf numFmtId="0" fontId="28" fillId="11" borderId="7" applyNumberFormat="0" applyAlignment="0" applyProtection="0"/>
    <xf numFmtId="0" fontId="18" fillId="5" borderId="4" applyNumberFormat="0" applyAlignment="0" applyProtection="0"/>
    <xf numFmtId="0" fontId="20" fillId="0" borderId="0" applyNumberFormat="0" applyFill="0" applyBorder="0" applyAlignment="0" applyProtection="0"/>
    <xf numFmtId="0" fontId="12" fillId="3" borderId="8" applyNumberFormat="0" applyFont="0" applyAlignment="0" applyProtection="0"/>
  </cellStyleXfs>
  <cellXfs count="564">
    <xf numFmtId="0" fontId="0" fillId="0" borderId="0" xfId="0" applyAlignment="1">
      <alignment/>
    </xf>
    <xf numFmtId="0" fontId="1" fillId="0" borderId="0" xfId="56" applyFill="1">
      <alignment/>
      <protection/>
    </xf>
    <xf numFmtId="0" fontId="1" fillId="0" borderId="0" xfId="56">
      <alignment/>
      <protection/>
    </xf>
    <xf numFmtId="0" fontId="2" fillId="0" borderId="0" xfId="56" applyFont="1" applyAlignment="1">
      <alignment horizontal="center" vertical="center"/>
      <protection/>
    </xf>
    <xf numFmtId="0" fontId="2" fillId="0" borderId="0" xfId="56" applyNumberFormat="1" applyFont="1" applyAlignment="1">
      <alignment horizontal="center" vertical="center"/>
      <protection/>
    </xf>
    <xf numFmtId="0" fontId="4" fillId="11" borderId="9" xfId="56" applyNumberFormat="1" applyFont="1" applyFill="1" applyBorder="1" applyAlignment="1" applyProtection="1">
      <alignment horizontal="center" vertical="center" wrapText="1"/>
      <protection/>
    </xf>
    <xf numFmtId="0" fontId="4" fillId="11" borderId="9" xfId="56" applyNumberFormat="1" applyFont="1" applyFill="1" applyBorder="1" applyAlignment="1" applyProtection="1">
      <alignment vertical="center" wrapText="1"/>
      <protection/>
    </xf>
    <xf numFmtId="0" fontId="2" fillId="11" borderId="10" xfId="56" applyFont="1" applyFill="1" applyBorder="1" applyAlignment="1">
      <alignment horizontal="center" vertical="center"/>
      <protection/>
    </xf>
    <xf numFmtId="0" fontId="2" fillId="11" borderId="9" xfId="56" applyFont="1" applyFill="1" applyBorder="1" applyAlignment="1">
      <alignment horizontal="center" vertical="center"/>
      <protection/>
    </xf>
    <xf numFmtId="0" fontId="2" fillId="11" borderId="11" xfId="56" applyFont="1" applyFill="1" applyBorder="1" applyAlignment="1">
      <alignment horizontal="center" vertical="center"/>
      <protection/>
    </xf>
    <xf numFmtId="49" fontId="2" fillId="0" borderId="9" xfId="56" applyNumberFormat="1" applyFont="1" applyFill="1" applyBorder="1" applyAlignment="1" applyProtection="1">
      <alignment horizontal="center" vertical="center" wrapText="1"/>
      <protection/>
    </xf>
    <xf numFmtId="49" fontId="2" fillId="0" borderId="9" xfId="56" applyNumberFormat="1" applyFont="1" applyFill="1" applyBorder="1" applyAlignment="1" applyProtection="1">
      <alignment horizontal="left" vertical="center" wrapText="1"/>
      <protection/>
    </xf>
    <xf numFmtId="49" fontId="2" fillId="0" borderId="9" xfId="50" applyNumberFormat="1" applyFont="1" applyFill="1" applyBorder="1" applyAlignment="1" applyProtection="1">
      <alignment horizontal="left" vertical="center"/>
      <protection/>
    </xf>
    <xf numFmtId="49" fontId="2" fillId="0" borderId="12" xfId="56" applyNumberFormat="1" applyFont="1" applyFill="1" applyBorder="1" applyAlignment="1" applyProtection="1">
      <alignment horizontal="left" vertical="center" wrapText="1"/>
      <protection/>
    </xf>
    <xf numFmtId="176" fontId="2" fillId="0" borderId="13" xfId="56" applyNumberFormat="1" applyFont="1" applyFill="1" applyBorder="1" applyAlignment="1" applyProtection="1">
      <alignment horizontal="right" vertical="center" wrapText="1"/>
      <protection/>
    </xf>
    <xf numFmtId="176" fontId="2" fillId="0" borderId="9" xfId="56" applyNumberFormat="1" applyFont="1" applyFill="1" applyBorder="1" applyAlignment="1" applyProtection="1">
      <alignment horizontal="right" vertical="center" wrapText="1"/>
      <protection/>
    </xf>
    <xf numFmtId="49" fontId="2" fillId="0" borderId="13" xfId="56" applyNumberFormat="1" applyFont="1" applyFill="1" applyBorder="1" applyAlignment="1" applyProtection="1">
      <alignment horizontal="left" vertical="center" wrapText="1"/>
      <protection/>
    </xf>
    <xf numFmtId="0" fontId="2" fillId="0" borderId="0" xfId="56" applyFont="1" applyFill="1" applyAlignment="1">
      <alignment horizontal="center" vertical="center"/>
      <protection/>
    </xf>
    <xf numFmtId="0" fontId="2" fillId="0" borderId="0" xfId="56" applyNumberFormat="1" applyFont="1" applyFill="1" applyAlignment="1">
      <alignment horizontal="center" vertical="center"/>
      <protection/>
    </xf>
    <xf numFmtId="0" fontId="1" fillId="0" borderId="0" xfId="56" applyAlignment="1">
      <alignment horizontal="center"/>
      <protection/>
    </xf>
    <xf numFmtId="49" fontId="2" fillId="0" borderId="14" xfId="56" applyNumberFormat="1" applyFont="1" applyFill="1" applyBorder="1" applyAlignment="1" applyProtection="1">
      <alignment horizontal="left" vertical="center" wrapText="1"/>
      <protection/>
    </xf>
    <xf numFmtId="0" fontId="0" fillId="0" borderId="0" xfId="0" applyFill="1" applyAlignment="1">
      <alignment/>
    </xf>
    <xf numFmtId="0" fontId="1" fillId="0" borderId="0" xfId="42" applyFill="1">
      <alignment/>
      <protection/>
    </xf>
    <xf numFmtId="0" fontId="1" fillId="0" borderId="0" xfId="42">
      <alignment/>
      <protection/>
    </xf>
    <xf numFmtId="0" fontId="2" fillId="0" borderId="0" xfId="42" applyFont="1" applyAlignment="1">
      <alignment horizontal="center" vertical="center"/>
      <protection/>
    </xf>
    <xf numFmtId="0" fontId="2" fillId="0" borderId="0" xfId="42" applyNumberFormat="1" applyFont="1" applyAlignment="1">
      <alignment horizontal="center" vertical="center"/>
      <protection/>
    </xf>
    <xf numFmtId="0" fontId="4" fillId="11" borderId="15" xfId="42" applyNumberFormat="1" applyFont="1" applyFill="1" applyBorder="1" applyAlignment="1" applyProtection="1">
      <alignment horizontal="center" vertical="center" wrapText="1"/>
      <protection/>
    </xf>
    <xf numFmtId="0" fontId="4" fillId="11" borderId="10" xfId="42" applyNumberFormat="1" applyFont="1" applyFill="1" applyBorder="1" applyAlignment="1" applyProtection="1">
      <alignment horizontal="center" vertical="center"/>
      <protection/>
    </xf>
    <xf numFmtId="0" fontId="4" fillId="11" borderId="16" xfId="42" applyNumberFormat="1" applyFont="1" applyFill="1" applyBorder="1" applyAlignment="1" applyProtection="1">
      <alignment horizontal="center" vertical="center"/>
      <protection/>
    </xf>
    <xf numFmtId="0" fontId="4" fillId="11" borderId="0" xfId="42" applyNumberFormat="1" applyFont="1" applyFill="1" applyAlignment="1" applyProtection="1">
      <alignment horizontal="center" vertical="center" wrapText="1"/>
      <protection/>
    </xf>
    <xf numFmtId="0" fontId="2" fillId="11" borderId="10" xfId="42" applyFont="1" applyFill="1" applyBorder="1" applyAlignment="1">
      <alignment horizontal="center" vertical="center"/>
      <protection/>
    </xf>
    <xf numFmtId="0" fontId="2" fillId="11" borderId="11" xfId="42" applyFont="1" applyFill="1" applyBorder="1" applyAlignment="1">
      <alignment horizontal="center" vertical="center"/>
      <protection/>
    </xf>
    <xf numFmtId="49" fontId="2" fillId="0" borderId="9" xfId="42" applyNumberFormat="1" applyFont="1" applyFill="1" applyBorder="1" applyAlignment="1" applyProtection="1">
      <alignment horizontal="center" vertical="center" wrapText="1"/>
      <protection/>
    </xf>
    <xf numFmtId="49" fontId="2" fillId="0" borderId="13" xfId="42" applyNumberFormat="1" applyFont="1" applyFill="1" applyBorder="1" applyAlignment="1" applyProtection="1">
      <alignment horizontal="left" vertical="center" wrapText="1"/>
      <protection/>
    </xf>
    <xf numFmtId="176" fontId="2" fillId="0" borderId="13" xfId="42" applyNumberFormat="1" applyFont="1" applyFill="1" applyBorder="1" applyAlignment="1" applyProtection="1">
      <alignment horizontal="right" vertical="center" wrapText="1"/>
      <protection/>
    </xf>
    <xf numFmtId="0" fontId="2" fillId="0" borderId="0" xfId="42" applyFont="1" applyFill="1" applyAlignment="1">
      <alignment horizontal="center" vertical="center"/>
      <protection/>
    </xf>
    <xf numFmtId="0" fontId="2" fillId="0" borderId="0" xfId="42" applyNumberFormat="1" applyFont="1" applyFill="1" applyAlignment="1">
      <alignment horizontal="center" vertical="center"/>
      <protection/>
    </xf>
    <xf numFmtId="0" fontId="1" fillId="0" borderId="0" xfId="42" applyAlignment="1">
      <alignment horizontal="center"/>
      <protection/>
    </xf>
    <xf numFmtId="0" fontId="4" fillId="11" borderId="17" xfId="42" applyNumberFormat="1" applyFont="1" applyFill="1" applyBorder="1" applyAlignment="1" applyProtection="1">
      <alignment horizontal="center" vertical="center"/>
      <protection/>
    </xf>
    <xf numFmtId="49" fontId="2" fillId="0" borderId="9" xfId="42" applyNumberFormat="1" applyFont="1" applyFill="1" applyBorder="1" applyAlignment="1" applyProtection="1">
      <alignment horizontal="left" vertical="center" wrapText="1"/>
      <protection/>
    </xf>
    <xf numFmtId="0" fontId="1" fillId="0" borderId="0" xfId="43" applyFill="1">
      <alignment vertical="center"/>
      <protection/>
    </xf>
    <xf numFmtId="0" fontId="1" fillId="0" borderId="0" xfId="43">
      <alignment vertical="center"/>
      <protection/>
    </xf>
    <xf numFmtId="0" fontId="1" fillId="0" borderId="0" xfId="43" applyAlignment="1">
      <alignment horizontal="center" vertical="center"/>
      <protection/>
    </xf>
    <xf numFmtId="0" fontId="1" fillId="11" borderId="11" xfId="43" applyFill="1" applyBorder="1" applyAlignment="1">
      <alignment horizontal="center" vertical="center" wrapText="1"/>
      <protection/>
    </xf>
    <xf numFmtId="0" fontId="1" fillId="11" borderId="10" xfId="43" applyFill="1" applyBorder="1" applyAlignment="1">
      <alignment horizontal="center" vertical="center" wrapText="1"/>
      <protection/>
    </xf>
    <xf numFmtId="49" fontId="1" fillId="0" borderId="9" xfId="43" applyNumberFormat="1" applyFont="1" applyFill="1" applyBorder="1" applyAlignment="1" applyProtection="1">
      <alignment vertical="center" wrapText="1"/>
      <protection/>
    </xf>
    <xf numFmtId="176" fontId="1" fillId="0" borderId="13" xfId="43" applyNumberFormat="1" applyFont="1" applyFill="1" applyBorder="1" applyAlignment="1" applyProtection="1">
      <alignment horizontal="right" vertical="center" wrapText="1"/>
      <protection/>
    </xf>
    <xf numFmtId="176" fontId="1" fillId="0" borderId="9" xfId="43" applyNumberFormat="1" applyFont="1" applyFill="1" applyBorder="1" applyAlignment="1" applyProtection="1">
      <alignment horizontal="right" vertical="center" wrapText="1"/>
      <protection/>
    </xf>
    <xf numFmtId="0" fontId="1" fillId="0" borderId="0" xfId="43" applyFont="1" applyAlignment="1">
      <alignment horizontal="right" vertical="center"/>
      <protection/>
    </xf>
    <xf numFmtId="177" fontId="1" fillId="0" borderId="12" xfId="43" applyNumberFormat="1" applyFont="1" applyFill="1" applyBorder="1" applyAlignment="1" applyProtection="1">
      <alignment horizontal="right" vertical="center" wrapText="1"/>
      <protection/>
    </xf>
    <xf numFmtId="177" fontId="1" fillId="0" borderId="13" xfId="43" applyNumberFormat="1" applyFont="1" applyFill="1" applyBorder="1" applyAlignment="1" applyProtection="1">
      <alignment horizontal="right" vertical="center" wrapText="1"/>
      <protection/>
    </xf>
    <xf numFmtId="177" fontId="1" fillId="0" borderId="9" xfId="43" applyNumberFormat="1" applyFont="1" applyFill="1" applyBorder="1" applyAlignment="1" applyProtection="1">
      <alignment horizontal="right" vertical="center" wrapText="1"/>
      <protection/>
    </xf>
    <xf numFmtId="4" fontId="1" fillId="0" borderId="0" xfId="43" applyNumberFormat="1" applyFont="1" applyFill="1" applyAlignment="1" applyProtection="1">
      <alignment vertical="center"/>
      <protection/>
    </xf>
    <xf numFmtId="0" fontId="5" fillId="0" borderId="0" xfId="0" applyFont="1" applyAlignment="1">
      <alignment vertical="center"/>
    </xf>
    <xf numFmtId="0" fontId="2" fillId="0" borderId="9" xfId="0" applyFont="1" applyFill="1" applyBorder="1" applyAlignment="1">
      <alignment horizontal="center" vertical="center" wrapText="1"/>
    </xf>
    <xf numFmtId="0" fontId="2" fillId="0" borderId="17"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 fontId="2" fillId="0" borderId="9" xfId="0" applyNumberFormat="1" applyFont="1" applyFill="1" applyBorder="1" applyAlignment="1">
      <alignment vertical="center" wrapText="1"/>
    </xf>
    <xf numFmtId="4" fontId="2" fillId="0" borderId="9" xfId="0" applyNumberFormat="1" applyFont="1" applyFill="1" applyBorder="1" applyAlignment="1">
      <alignment horizontal="right" vertical="center" wrapText="1"/>
    </xf>
    <xf numFmtId="4" fontId="2" fillId="0" borderId="9" xfId="0" applyNumberFormat="1" applyFont="1" applyFill="1" applyBorder="1" applyAlignment="1">
      <alignment horizontal="right" wrapText="1"/>
    </xf>
    <xf numFmtId="0" fontId="2" fillId="0" borderId="0" xfId="0" applyFont="1" applyAlignment="1">
      <alignment vertical="center"/>
    </xf>
    <xf numFmtId="0" fontId="2" fillId="11" borderId="0" xfId="44" applyFont="1" applyFill="1" applyAlignment="1">
      <alignment vertical="center"/>
      <protection/>
    </xf>
    <xf numFmtId="0" fontId="1" fillId="0" borderId="0" xfId="44" applyFill="1" applyAlignment="1">
      <alignment vertical="center"/>
      <protection/>
    </xf>
    <xf numFmtId="0" fontId="1" fillId="0" borderId="0" xfId="44" applyAlignment="1">
      <alignment horizontal="center" vertical="center" wrapText="1"/>
      <protection/>
    </xf>
    <xf numFmtId="0" fontId="1" fillId="0" borderId="0" xfId="44">
      <alignment vertical="center"/>
      <protection/>
    </xf>
    <xf numFmtId="0" fontId="1" fillId="0" borderId="0" xfId="44" applyNumberFormat="1" applyFont="1" applyFill="1" applyAlignment="1" applyProtection="1">
      <alignment vertical="center"/>
      <protection/>
    </xf>
    <xf numFmtId="0" fontId="2" fillId="11" borderId="9" xfId="44" applyFont="1" applyFill="1" applyBorder="1" applyAlignment="1">
      <alignment horizontal="centerContinuous" vertical="center"/>
      <protection/>
    </xf>
    <xf numFmtId="0" fontId="2" fillId="11" borderId="9" xfId="44" applyNumberFormat="1" applyFont="1" applyFill="1" applyBorder="1" applyAlignment="1" applyProtection="1">
      <alignment horizontal="centerContinuous" vertical="center"/>
      <protection/>
    </xf>
    <xf numFmtId="0" fontId="2" fillId="11" borderId="9" xfId="44" applyFont="1" applyFill="1" applyBorder="1" applyAlignment="1">
      <alignment horizontal="center" vertical="center" wrapText="1"/>
      <protection/>
    </xf>
    <xf numFmtId="49" fontId="2" fillId="0" borderId="9" xfId="54" applyNumberFormat="1" applyFont="1" applyFill="1" applyBorder="1" applyAlignment="1" applyProtection="1">
      <alignment horizontal="left" vertical="center" wrapText="1"/>
      <protection/>
    </xf>
    <xf numFmtId="179" fontId="1" fillId="0" borderId="9" xfId="44" applyNumberFormat="1" applyFont="1" applyFill="1" applyBorder="1" applyAlignment="1" applyProtection="1">
      <alignment horizontal="right" vertical="center" wrapText="1"/>
      <protection/>
    </xf>
    <xf numFmtId="49" fontId="1" fillId="0" borderId="9" xfId="44" applyNumberFormat="1" applyFont="1" applyFill="1" applyBorder="1" applyAlignment="1" applyProtection="1">
      <alignment horizontal="center" vertical="center" wrapText="1"/>
      <protection/>
    </xf>
    <xf numFmtId="0" fontId="1" fillId="0" borderId="0" xfId="44" applyFill="1" applyAlignment="1">
      <alignment horizontal="center" vertical="center" wrapText="1"/>
      <protection/>
    </xf>
    <xf numFmtId="0" fontId="2" fillId="0" borderId="9" xfId="44" applyFont="1" applyFill="1" applyBorder="1" applyAlignment="1">
      <alignment horizontal="center" vertical="center" wrapText="1"/>
      <protection/>
    </xf>
    <xf numFmtId="0" fontId="1" fillId="0" borderId="0" xfId="44" applyNumberFormat="1" applyFont="1" applyFill="1" applyAlignment="1" applyProtection="1">
      <alignment horizontal="center" vertical="center" wrapText="1"/>
      <protection/>
    </xf>
    <xf numFmtId="0" fontId="1" fillId="0" borderId="18" xfId="44" applyBorder="1" applyAlignment="1">
      <alignment horizontal="right" vertical="center"/>
      <protection/>
    </xf>
    <xf numFmtId="0" fontId="2" fillId="11" borderId="0" xfId="44" applyFont="1" applyFill="1" applyAlignment="1">
      <alignment horizontal="center" vertical="center"/>
      <protection/>
    </xf>
    <xf numFmtId="179" fontId="1" fillId="0" borderId="9" xfId="44" applyNumberFormat="1" applyFill="1" applyBorder="1" applyAlignment="1">
      <alignment horizontal="right" vertical="center" wrapText="1"/>
      <protection/>
    </xf>
    <xf numFmtId="0" fontId="2" fillId="0" borderId="9" xfId="0" applyNumberFormat="1" applyFont="1" applyFill="1" applyBorder="1" applyAlignment="1">
      <alignment horizontal="center" vertical="center" wrapText="1"/>
    </xf>
    <xf numFmtId="0" fontId="0" fillId="0" borderId="13" xfId="0" applyBorder="1" applyAlignment="1">
      <alignment vertical="center"/>
    </xf>
    <xf numFmtId="0" fontId="0" fillId="0" borderId="12" xfId="0" applyBorder="1" applyAlignment="1">
      <alignment vertical="center"/>
    </xf>
    <xf numFmtId="0" fontId="0" fillId="0" borderId="12" xfId="0" applyBorder="1" applyAlignment="1">
      <alignment/>
    </xf>
    <xf numFmtId="0" fontId="0" fillId="0" borderId="14" xfId="0" applyBorder="1" applyAlignment="1">
      <alignment/>
    </xf>
    <xf numFmtId="0" fontId="1" fillId="0" borderId="0" xfId="45" applyFill="1">
      <alignment vertical="center"/>
      <protection/>
    </xf>
    <xf numFmtId="0" fontId="1" fillId="0" borderId="0" xfId="45">
      <alignment vertical="center"/>
      <protection/>
    </xf>
    <xf numFmtId="0" fontId="2" fillId="0" borderId="0" xfId="45" applyFont="1" applyAlignment="1">
      <alignment horizontal="center" vertical="center" wrapText="1"/>
      <protection/>
    </xf>
    <xf numFmtId="0" fontId="2" fillId="11" borderId="18" xfId="45" applyFont="1" applyFill="1" applyBorder="1" applyAlignment="1">
      <alignment horizontal="center" vertical="center" wrapText="1"/>
      <protection/>
    </xf>
    <xf numFmtId="0" fontId="2" fillId="11" borderId="10" xfId="45" applyFont="1" applyFill="1" applyBorder="1" applyAlignment="1">
      <alignment horizontal="center" vertical="center" wrapText="1"/>
      <protection/>
    </xf>
    <xf numFmtId="0" fontId="2" fillId="11" borderId="11" xfId="45" applyFont="1" applyFill="1" applyBorder="1" applyAlignment="1">
      <alignment horizontal="center" vertical="center" wrapText="1"/>
      <protection/>
    </xf>
    <xf numFmtId="49" fontId="2" fillId="0" borderId="13" xfId="45" applyNumberFormat="1" applyFont="1" applyFill="1" applyBorder="1" applyAlignment="1" applyProtection="1">
      <alignment horizontal="center" vertical="center" wrapText="1"/>
      <protection/>
    </xf>
    <xf numFmtId="49" fontId="2" fillId="0" borderId="9" xfId="45" applyNumberFormat="1" applyFont="1" applyFill="1" applyBorder="1" applyAlignment="1" applyProtection="1">
      <alignment horizontal="center" vertical="center" wrapText="1"/>
      <protection/>
    </xf>
    <xf numFmtId="49" fontId="2" fillId="0" borderId="12" xfId="45" applyNumberFormat="1" applyFont="1" applyFill="1" applyBorder="1" applyAlignment="1" applyProtection="1">
      <alignment horizontal="left" vertical="center" wrapText="1"/>
      <protection/>
    </xf>
    <xf numFmtId="0" fontId="2" fillId="0" borderId="13" xfId="45" applyNumberFormat="1" applyFont="1" applyFill="1" applyBorder="1" applyAlignment="1" applyProtection="1">
      <alignment horizontal="left" vertical="center" wrapText="1"/>
      <protection/>
    </xf>
    <xf numFmtId="176" fontId="2" fillId="0" borderId="9" xfId="45" applyNumberFormat="1" applyFont="1" applyFill="1" applyBorder="1" applyAlignment="1" applyProtection="1">
      <alignment horizontal="right" vertical="center" wrapText="1"/>
      <protection/>
    </xf>
    <xf numFmtId="176" fontId="2" fillId="0" borderId="12" xfId="45" applyNumberFormat="1" applyFont="1" applyFill="1" applyBorder="1" applyAlignment="1" applyProtection="1">
      <alignment horizontal="right" vertical="center" wrapText="1"/>
      <protection/>
    </xf>
    <xf numFmtId="176" fontId="2" fillId="0" borderId="13" xfId="45" applyNumberFormat="1" applyFont="1" applyFill="1" applyBorder="1" applyAlignment="1" applyProtection="1">
      <alignment horizontal="right" vertical="center" wrapText="1"/>
      <protection/>
    </xf>
    <xf numFmtId="49" fontId="2" fillId="0" borderId="0" xfId="45" applyNumberFormat="1" applyFont="1" applyFill="1" applyAlignment="1">
      <alignment horizontal="center" vertical="center"/>
      <protection/>
    </xf>
    <xf numFmtId="0" fontId="2" fillId="0" borderId="0" xfId="45" applyFont="1" applyFill="1" applyAlignment="1">
      <alignment horizontal="left" vertical="center"/>
      <protection/>
    </xf>
    <xf numFmtId="180" fontId="2" fillId="0" borderId="0" xfId="45" applyNumberFormat="1" applyFont="1" applyFill="1" applyAlignment="1">
      <alignment horizontal="center" vertical="center"/>
      <protection/>
    </xf>
    <xf numFmtId="49" fontId="2" fillId="11" borderId="0" xfId="45" applyNumberFormat="1" applyFont="1" applyFill="1" applyAlignment="1">
      <alignment horizontal="center" vertical="center"/>
      <protection/>
    </xf>
    <xf numFmtId="180" fontId="2" fillId="11" borderId="0" xfId="45" applyNumberFormat="1" applyFont="1" applyFill="1" applyAlignment="1">
      <alignment horizontal="center" vertical="center"/>
      <protection/>
    </xf>
    <xf numFmtId="0" fontId="2" fillId="11" borderId="0" xfId="45" applyFont="1" applyFill="1" applyAlignment="1">
      <alignment horizontal="left" vertical="center"/>
      <protection/>
    </xf>
    <xf numFmtId="180" fontId="2" fillId="0" borderId="12" xfId="45" applyNumberFormat="1" applyFont="1" applyFill="1" applyBorder="1" applyAlignment="1">
      <alignment horizontal="center" vertical="center"/>
      <protection/>
    </xf>
    <xf numFmtId="0" fontId="1" fillId="0" borderId="0" xfId="45" applyFont="1" applyAlignment="1">
      <alignment horizontal="right" vertical="center" wrapText="1"/>
      <protection/>
    </xf>
    <xf numFmtId="180" fontId="2" fillId="11" borderId="0" xfId="45" applyNumberFormat="1" applyFont="1" applyFill="1" applyAlignment="1">
      <alignment vertical="center"/>
      <protection/>
    </xf>
    <xf numFmtId="0" fontId="1" fillId="0" borderId="18" xfId="45" applyFont="1" applyBorder="1" applyAlignment="1">
      <alignment horizontal="left" vertical="center" wrapText="1"/>
      <protection/>
    </xf>
    <xf numFmtId="0" fontId="2" fillId="11" borderId="0" xfId="45" applyFont="1" applyFill="1" applyAlignment="1">
      <alignment vertical="center"/>
      <protection/>
    </xf>
    <xf numFmtId="176" fontId="1" fillId="0" borderId="13" xfId="45" applyNumberFormat="1" applyFont="1" applyFill="1" applyBorder="1" applyAlignment="1" applyProtection="1">
      <alignment horizontal="right" vertical="center" wrapText="1"/>
      <protection/>
    </xf>
    <xf numFmtId="176" fontId="1" fillId="0" borderId="9" xfId="45" applyNumberFormat="1" applyFont="1" applyFill="1" applyBorder="1" applyAlignment="1" applyProtection="1">
      <alignment horizontal="right" vertical="center" wrapText="1"/>
      <protection/>
    </xf>
    <xf numFmtId="0" fontId="1" fillId="0" borderId="12" xfId="45" applyFont="1" applyFill="1" applyBorder="1" applyAlignment="1">
      <alignment horizontal="centerContinuous" vertical="center"/>
      <protection/>
    </xf>
    <xf numFmtId="0" fontId="1" fillId="0" borderId="14" xfId="45" applyFont="1" applyFill="1" applyBorder="1" applyAlignment="1">
      <alignment horizontal="centerContinuous" vertical="center"/>
      <protection/>
    </xf>
    <xf numFmtId="0" fontId="1" fillId="0" borderId="0" xfId="45" applyFont="1" applyFill="1" applyAlignment="1">
      <alignment horizontal="centerContinuous" vertical="center"/>
      <protection/>
    </xf>
    <xf numFmtId="0" fontId="1" fillId="0" borderId="0" xfId="45" applyFont="1" applyAlignment="1">
      <alignment horizontal="centerContinuous" vertical="center"/>
      <protection/>
    </xf>
    <xf numFmtId="4" fontId="2" fillId="0" borderId="9" xfId="0" applyNumberFormat="1" applyFont="1" applyFill="1" applyBorder="1" applyAlignment="1">
      <alignment wrapText="1"/>
    </xf>
    <xf numFmtId="0" fontId="0" fillId="0" borderId="13" xfId="0" applyBorder="1" applyAlignment="1">
      <alignment/>
    </xf>
    <xf numFmtId="0" fontId="1" fillId="0" borderId="0" xfId="47" applyFill="1">
      <alignment vertical="center"/>
      <protection/>
    </xf>
    <xf numFmtId="0" fontId="1" fillId="0" borderId="0" xfId="47">
      <alignment vertical="center"/>
      <protection/>
    </xf>
    <xf numFmtId="0" fontId="2" fillId="0" borderId="0" xfId="47" applyFont="1" applyAlignment="1">
      <alignment horizontal="center" vertical="center" wrapText="1"/>
      <protection/>
    </xf>
    <xf numFmtId="0" fontId="2" fillId="11" borderId="11" xfId="47" applyFont="1" applyFill="1" applyBorder="1" applyAlignment="1">
      <alignment horizontal="centerContinuous" vertical="center"/>
      <protection/>
    </xf>
    <xf numFmtId="0" fontId="2" fillId="11" borderId="19" xfId="47" applyFont="1" applyFill="1" applyBorder="1" applyAlignment="1">
      <alignment horizontal="centerContinuous" vertical="center"/>
      <protection/>
    </xf>
    <xf numFmtId="0" fontId="2" fillId="11" borderId="20" xfId="47" applyFont="1" applyFill="1" applyBorder="1" applyAlignment="1">
      <alignment horizontal="centerContinuous" vertical="center"/>
      <protection/>
    </xf>
    <xf numFmtId="0" fontId="2" fillId="11" borderId="18" xfId="47" applyFont="1" applyFill="1" applyBorder="1" applyAlignment="1">
      <alignment horizontal="center" vertical="center" wrapText="1"/>
      <protection/>
    </xf>
    <xf numFmtId="0" fontId="2" fillId="11" borderId="10" xfId="47" applyFont="1" applyFill="1" applyBorder="1" applyAlignment="1">
      <alignment horizontal="center" vertical="center" wrapText="1"/>
      <protection/>
    </xf>
    <xf numFmtId="0" fontId="2" fillId="11" borderId="11" xfId="47" applyFont="1" applyFill="1" applyBorder="1" applyAlignment="1">
      <alignment horizontal="center" vertical="center" wrapText="1"/>
      <protection/>
    </xf>
    <xf numFmtId="49" fontId="2" fillId="0" borderId="13" xfId="47" applyNumberFormat="1" applyFont="1" applyFill="1" applyBorder="1" applyAlignment="1" applyProtection="1">
      <alignment horizontal="center" vertical="center" wrapText="1"/>
      <protection/>
    </xf>
    <xf numFmtId="49" fontId="2" fillId="0" borderId="9" xfId="47" applyNumberFormat="1" applyFont="1" applyFill="1" applyBorder="1" applyAlignment="1" applyProtection="1">
      <alignment horizontal="center" vertical="center" wrapText="1"/>
      <protection/>
    </xf>
    <xf numFmtId="49" fontId="2" fillId="0" borderId="12" xfId="47" applyNumberFormat="1" applyFont="1" applyFill="1" applyBorder="1" applyAlignment="1" applyProtection="1">
      <alignment horizontal="left" vertical="center" wrapText="1"/>
      <protection/>
    </xf>
    <xf numFmtId="0" fontId="2" fillId="0" borderId="9" xfId="47" applyNumberFormat="1" applyFont="1" applyFill="1" applyBorder="1" applyAlignment="1" applyProtection="1">
      <alignment horizontal="left" vertical="center" wrapText="1"/>
      <protection/>
    </xf>
    <xf numFmtId="176" fontId="2" fillId="0" borderId="12" xfId="47" applyNumberFormat="1" applyFont="1" applyFill="1" applyBorder="1" applyAlignment="1" applyProtection="1">
      <alignment horizontal="right" vertical="center" wrapText="1"/>
      <protection/>
    </xf>
    <xf numFmtId="176" fontId="2" fillId="0" borderId="13" xfId="47" applyNumberFormat="1" applyFont="1" applyFill="1" applyBorder="1" applyAlignment="1" applyProtection="1">
      <alignment horizontal="right" vertical="center" wrapText="1"/>
      <protection/>
    </xf>
    <xf numFmtId="49" fontId="2" fillId="0" borderId="0" xfId="47" applyNumberFormat="1" applyFont="1" applyFill="1" applyAlignment="1">
      <alignment horizontal="center" vertical="center"/>
      <protection/>
    </xf>
    <xf numFmtId="0" fontId="2" fillId="0" borderId="0" xfId="47" applyFont="1" applyFill="1" applyAlignment="1">
      <alignment horizontal="left" vertical="center"/>
      <protection/>
    </xf>
    <xf numFmtId="180" fontId="2" fillId="0" borderId="0" xfId="47" applyNumberFormat="1" applyFont="1" applyFill="1" applyAlignment="1">
      <alignment horizontal="center" vertical="center"/>
      <protection/>
    </xf>
    <xf numFmtId="180" fontId="2" fillId="11" borderId="0" xfId="47" applyNumberFormat="1" applyFont="1" applyFill="1" applyAlignment="1">
      <alignment horizontal="center" vertical="center"/>
      <protection/>
    </xf>
    <xf numFmtId="49" fontId="2" fillId="11" borderId="0" xfId="47" applyNumberFormat="1" applyFont="1" applyFill="1" applyAlignment="1">
      <alignment horizontal="center" vertical="center"/>
      <protection/>
    </xf>
    <xf numFmtId="0" fontId="2" fillId="11" borderId="0" xfId="47" applyFont="1" applyFill="1" applyAlignment="1">
      <alignment horizontal="left" vertical="center"/>
      <protection/>
    </xf>
    <xf numFmtId="176" fontId="2" fillId="0" borderId="9" xfId="47" applyNumberFormat="1" applyFont="1" applyFill="1" applyBorder="1" applyAlignment="1" applyProtection="1">
      <alignment horizontal="right" vertical="center" wrapText="1"/>
      <protection/>
    </xf>
    <xf numFmtId="0" fontId="1" fillId="0" borderId="0" xfId="47" applyFont="1" applyAlignment="1">
      <alignment horizontal="right" vertical="center" wrapText="1"/>
      <protection/>
    </xf>
    <xf numFmtId="180" fontId="2" fillId="11" borderId="0" xfId="47" applyNumberFormat="1" applyFont="1" applyFill="1" applyAlignment="1">
      <alignment vertical="center"/>
      <protection/>
    </xf>
    <xf numFmtId="0" fontId="1" fillId="0" borderId="18" xfId="47" applyFont="1" applyBorder="1" applyAlignment="1">
      <alignment horizontal="left" vertical="center" wrapText="1"/>
      <protection/>
    </xf>
    <xf numFmtId="0" fontId="2" fillId="11" borderId="0" xfId="47" applyFont="1" applyFill="1" applyAlignment="1">
      <alignment vertical="center"/>
      <protection/>
    </xf>
    <xf numFmtId="176" fontId="1" fillId="0" borderId="13" xfId="47" applyNumberFormat="1" applyFont="1" applyFill="1" applyBorder="1" applyAlignment="1" applyProtection="1">
      <alignment horizontal="right" vertical="center" wrapText="1"/>
      <protection/>
    </xf>
    <xf numFmtId="176" fontId="1" fillId="0" borderId="9" xfId="47" applyNumberFormat="1" applyFont="1" applyFill="1" applyBorder="1" applyAlignment="1" applyProtection="1">
      <alignment horizontal="right" vertical="center" wrapText="1"/>
      <protection/>
    </xf>
    <xf numFmtId="176" fontId="1" fillId="0" borderId="12" xfId="47" applyNumberFormat="1" applyFont="1" applyFill="1" applyBorder="1" applyAlignment="1" applyProtection="1">
      <alignment horizontal="right" vertical="center" wrapText="1"/>
      <protection/>
    </xf>
    <xf numFmtId="176" fontId="1" fillId="0" borderId="14" xfId="47" applyNumberFormat="1" applyFont="1" applyFill="1" applyBorder="1" applyAlignment="1" applyProtection="1">
      <alignment horizontal="right" vertical="center" wrapText="1"/>
      <protection/>
    </xf>
    <xf numFmtId="0" fontId="1" fillId="0" borderId="0" xfId="47" applyFont="1" applyFill="1" applyAlignment="1">
      <alignment horizontal="centerContinuous" vertical="center"/>
      <protection/>
    </xf>
    <xf numFmtId="0" fontId="1" fillId="0" borderId="0" xfId="47" applyFont="1" applyAlignment="1">
      <alignment horizontal="centerContinuous" vertical="center"/>
      <protection/>
    </xf>
    <xf numFmtId="0" fontId="1" fillId="0" borderId="0" xfId="50" applyFill="1">
      <alignment vertical="center"/>
      <protection/>
    </xf>
    <xf numFmtId="0" fontId="1" fillId="0" borderId="0" xfId="50">
      <alignment vertical="center"/>
      <protection/>
    </xf>
    <xf numFmtId="0" fontId="2" fillId="0" borderId="0" xfId="50" applyFont="1" applyAlignment="1">
      <alignment horizontal="right" vertical="center" wrapText="1"/>
      <protection/>
    </xf>
    <xf numFmtId="0" fontId="2" fillId="0" borderId="0" xfId="50" applyFont="1" applyAlignment="1">
      <alignment horizontal="left" vertical="center" wrapText="1"/>
      <protection/>
    </xf>
    <xf numFmtId="0" fontId="2" fillId="0" borderId="18" xfId="50" applyFont="1" applyBorder="1" applyAlignment="1">
      <alignment horizontal="left" vertical="center" wrapText="1"/>
      <protection/>
    </xf>
    <xf numFmtId="0" fontId="2" fillId="11" borderId="17" xfId="50" applyFont="1" applyFill="1" applyBorder="1" applyAlignment="1">
      <alignment horizontal="center" vertical="center" wrapText="1"/>
      <protection/>
    </xf>
    <xf numFmtId="0" fontId="2" fillId="11" borderId="11" xfId="50" applyFont="1" applyFill="1" applyBorder="1" applyAlignment="1">
      <alignment horizontal="center" vertical="center" wrapText="1"/>
      <protection/>
    </xf>
    <xf numFmtId="0" fontId="2" fillId="0" borderId="13" xfId="50" applyNumberFormat="1" applyFont="1" applyFill="1" applyBorder="1" applyAlignment="1" applyProtection="1">
      <alignment horizontal="left" vertical="center" wrapText="1"/>
      <protection/>
    </xf>
    <xf numFmtId="0" fontId="2" fillId="0" borderId="13" xfId="50" applyNumberFormat="1" applyFont="1" applyFill="1" applyBorder="1" applyAlignment="1" applyProtection="1">
      <alignment horizontal="left" vertical="center"/>
      <protection/>
    </xf>
    <xf numFmtId="176" fontId="2" fillId="0" borderId="12" xfId="50" applyNumberFormat="1" applyFont="1" applyFill="1" applyBorder="1" applyAlignment="1" applyProtection="1">
      <alignment horizontal="right" vertical="center" wrapText="1"/>
      <protection/>
    </xf>
    <xf numFmtId="176" fontId="2" fillId="0" borderId="9" xfId="50" applyNumberFormat="1" applyFont="1" applyFill="1" applyBorder="1" applyAlignment="1" applyProtection="1">
      <alignment horizontal="right" vertical="center" wrapText="1"/>
      <protection/>
    </xf>
    <xf numFmtId="176" fontId="2" fillId="0" borderId="13" xfId="50" applyNumberFormat="1" applyFont="1" applyFill="1" applyBorder="1" applyAlignment="1" applyProtection="1">
      <alignment horizontal="right" vertical="center" wrapText="1"/>
      <protection/>
    </xf>
    <xf numFmtId="0" fontId="2" fillId="0" borderId="0" xfId="50" applyFont="1" applyFill="1" applyAlignment="1">
      <alignment horizontal="centerContinuous" vertical="center"/>
      <protection/>
    </xf>
    <xf numFmtId="181" fontId="2" fillId="0" borderId="0" xfId="50" applyNumberFormat="1" applyFont="1" applyFill="1" applyAlignment="1" applyProtection="1">
      <alignment horizontal="centerContinuous" vertical="center"/>
      <protection/>
    </xf>
    <xf numFmtId="0" fontId="2" fillId="0" borderId="0" xfId="50" applyFont="1" applyAlignment="1">
      <alignment horizontal="centerContinuous" vertical="center"/>
      <protection/>
    </xf>
    <xf numFmtId="0" fontId="2" fillId="0" borderId="0" xfId="50" applyNumberFormat="1" applyFont="1" applyFill="1" applyAlignment="1" applyProtection="1">
      <alignment vertical="center" wrapText="1"/>
      <protection/>
    </xf>
    <xf numFmtId="0" fontId="2" fillId="0" borderId="0" xfId="50" applyNumberFormat="1" applyFont="1" applyFill="1" applyAlignment="1" applyProtection="1">
      <alignment horizontal="right" vertical="center"/>
      <protection/>
    </xf>
    <xf numFmtId="0" fontId="2" fillId="0" borderId="18" xfId="50" applyNumberFormat="1" applyFont="1" applyFill="1" applyBorder="1" applyAlignment="1" applyProtection="1">
      <alignment wrapText="1"/>
      <protection/>
    </xf>
    <xf numFmtId="0" fontId="2" fillId="0" borderId="18" xfId="50" applyNumberFormat="1" applyFont="1" applyFill="1" applyBorder="1" applyAlignment="1" applyProtection="1">
      <alignment horizontal="right" vertical="center" wrapText="1"/>
      <protection/>
    </xf>
    <xf numFmtId="0" fontId="1" fillId="11" borderId="11" xfId="50" applyFill="1" applyBorder="1" applyAlignment="1">
      <alignment horizontal="center" vertical="center"/>
      <protection/>
    </xf>
    <xf numFmtId="0" fontId="2" fillId="11" borderId="9" xfId="50" applyFont="1" applyFill="1" applyBorder="1" applyAlignment="1">
      <alignment horizontal="center" vertical="center"/>
      <protection/>
    </xf>
    <xf numFmtId="176" fontId="1" fillId="0" borderId="12" xfId="50" applyNumberFormat="1" applyFont="1" applyFill="1" applyBorder="1" applyAlignment="1" applyProtection="1">
      <alignment horizontal="right" vertical="center" wrapText="1"/>
      <protection/>
    </xf>
    <xf numFmtId="49" fontId="2" fillId="0" borderId="9" xfId="40" applyNumberFormat="1" applyFont="1" applyFill="1" applyBorder="1" applyAlignment="1" applyProtection="1">
      <alignment horizontal="center" vertical="center" wrapText="1"/>
      <protection/>
    </xf>
    <xf numFmtId="0" fontId="1" fillId="0" borderId="0" xfId="40" applyFill="1">
      <alignment vertical="center"/>
      <protection/>
    </xf>
    <xf numFmtId="0" fontId="2" fillId="0" borderId="0" xfId="40" applyFont="1" applyAlignment="1">
      <alignment horizontal="center" vertical="center"/>
      <protection/>
    </xf>
    <xf numFmtId="0" fontId="2" fillId="0" borderId="0" xfId="40" applyFont="1" applyAlignment="1">
      <alignment horizontal="centerContinuous" vertical="center"/>
      <protection/>
    </xf>
    <xf numFmtId="0" fontId="1" fillId="0" borderId="0" xfId="40">
      <alignment vertical="center"/>
      <protection/>
    </xf>
    <xf numFmtId="0" fontId="2" fillId="0" borderId="0" xfId="40" applyFont="1" applyAlignment="1">
      <alignment horizontal="left" vertical="center"/>
      <protection/>
    </xf>
    <xf numFmtId="0" fontId="2" fillId="0" borderId="0" xfId="40" applyFont="1" applyFill="1" applyAlignment="1">
      <alignment horizontal="center" vertical="center"/>
      <protection/>
    </xf>
    <xf numFmtId="0" fontId="2" fillId="11" borderId="9" xfId="40" applyFont="1" applyFill="1" applyBorder="1" applyAlignment="1">
      <alignment horizontal="center" vertical="center" wrapText="1"/>
      <protection/>
    </xf>
    <xf numFmtId="0" fontId="2" fillId="11" borderId="11" xfId="40" applyFont="1" applyFill="1" applyBorder="1" applyAlignment="1">
      <alignment horizontal="center" vertical="center" wrapText="1"/>
      <protection/>
    </xf>
    <xf numFmtId="0" fontId="2" fillId="11" borderId="19" xfId="40" applyFont="1" applyFill="1" applyBorder="1" applyAlignment="1">
      <alignment horizontal="center" vertical="center" wrapText="1"/>
      <protection/>
    </xf>
    <xf numFmtId="176" fontId="1" fillId="0" borderId="9" xfId="40" applyNumberFormat="1" applyFill="1" applyBorder="1" applyAlignment="1">
      <alignment horizontal="right" vertical="center" wrapText="1"/>
      <protection/>
    </xf>
    <xf numFmtId="49" fontId="2" fillId="0" borderId="13" xfId="40" applyNumberFormat="1" applyFont="1" applyFill="1" applyBorder="1" applyAlignment="1" applyProtection="1">
      <alignment horizontal="center" vertical="center" wrapText="1"/>
      <protection/>
    </xf>
    <xf numFmtId="181" fontId="2" fillId="0" borderId="0" xfId="40" applyNumberFormat="1" applyFont="1" applyFill="1" applyAlignment="1" applyProtection="1">
      <alignment horizontal="center" vertical="center"/>
      <protection/>
    </xf>
    <xf numFmtId="0" fontId="2" fillId="0" borderId="0" xfId="40" applyFont="1" applyBorder="1" applyAlignment="1">
      <alignment horizontal="center" vertical="center"/>
      <protection/>
    </xf>
    <xf numFmtId="4" fontId="2" fillId="0" borderId="9" xfId="0" applyNumberFormat="1" applyFont="1" applyFill="1" applyBorder="1" applyAlignment="1">
      <alignment horizontal="center" vertical="center" wrapText="1"/>
    </xf>
    <xf numFmtId="49" fontId="2" fillId="0" borderId="9" xfId="41" applyNumberFormat="1" applyFont="1" applyFill="1" applyBorder="1" applyAlignment="1" applyProtection="1">
      <alignment horizontal="center" vertical="center" wrapText="1"/>
      <protection/>
    </xf>
    <xf numFmtId="0" fontId="2" fillId="0" borderId="0" xfId="41" applyFont="1" applyFill="1" applyAlignment="1">
      <alignment horizontal="centerContinuous" vertical="center"/>
      <protection/>
    </xf>
    <xf numFmtId="0" fontId="2" fillId="0" borderId="0" xfId="41" applyFont="1" applyAlignment="1">
      <alignment horizontal="centerContinuous" vertical="center"/>
      <protection/>
    </xf>
    <xf numFmtId="0" fontId="2" fillId="0" borderId="0" xfId="41" applyFont="1" applyAlignment="1">
      <alignment horizontal="right" vertical="center" wrapText="1"/>
      <protection/>
    </xf>
    <xf numFmtId="0" fontId="2" fillId="0" borderId="0" xfId="41" applyFont="1" applyAlignment="1">
      <alignment horizontal="left" vertical="center" wrapText="1"/>
      <protection/>
    </xf>
    <xf numFmtId="0" fontId="2" fillId="0" borderId="11" xfId="48" applyFont="1" applyFill="1" applyBorder="1" applyAlignment="1">
      <alignment horizontal="center" vertical="center" wrapText="1"/>
      <protection/>
    </xf>
    <xf numFmtId="0" fontId="2" fillId="11" borderId="11" xfId="48" applyFont="1" applyFill="1" applyBorder="1" applyAlignment="1">
      <alignment horizontal="center" vertical="center" wrapText="1"/>
      <protection/>
    </xf>
    <xf numFmtId="0" fontId="2" fillId="11" borderId="9" xfId="41" applyFont="1" applyFill="1" applyBorder="1" applyAlignment="1">
      <alignment horizontal="center" vertical="center" wrapText="1"/>
      <protection/>
    </xf>
    <xf numFmtId="49" fontId="2" fillId="0" borderId="9" xfId="0" applyNumberFormat="1" applyFont="1" applyFill="1" applyBorder="1" applyAlignment="1">
      <alignment vertical="center" wrapText="1"/>
    </xf>
    <xf numFmtId="176" fontId="2" fillId="0" borderId="9" xfId="41" applyNumberFormat="1" applyFont="1" applyFill="1" applyBorder="1" applyAlignment="1" applyProtection="1">
      <alignment horizontal="right" vertical="center" wrapText="1"/>
      <protection/>
    </xf>
    <xf numFmtId="0" fontId="2" fillId="0" borderId="9" xfId="0" applyNumberFormat="1" applyFont="1" applyFill="1" applyBorder="1" applyAlignment="1">
      <alignment vertical="center" wrapText="1"/>
    </xf>
    <xf numFmtId="182" fontId="2" fillId="0" borderId="0" xfId="41" applyNumberFormat="1" applyFont="1" applyFill="1" applyAlignment="1" applyProtection="1">
      <alignment horizontal="centerContinuous" vertical="center"/>
      <protection/>
    </xf>
    <xf numFmtId="0" fontId="2" fillId="0" borderId="0" xfId="52" applyFont="1" applyAlignment="1">
      <alignment horizontal="centerContinuous" vertical="center"/>
      <protection/>
    </xf>
    <xf numFmtId="0" fontId="1" fillId="0" borderId="0" xfId="52">
      <alignment vertical="center"/>
      <protection/>
    </xf>
    <xf numFmtId="0" fontId="2" fillId="0" borderId="0" xfId="52" applyFont="1" applyAlignment="1">
      <alignment horizontal="right" vertical="center" wrapText="1"/>
      <protection/>
    </xf>
    <xf numFmtId="0" fontId="2" fillId="0" borderId="0" xfId="52" applyFont="1" applyAlignment="1">
      <alignment horizontal="left" vertical="center" wrapText="1"/>
      <protection/>
    </xf>
    <xf numFmtId="0" fontId="2" fillId="11" borderId="9" xfId="52" applyFont="1" applyFill="1" applyBorder="1" applyAlignment="1">
      <alignment horizontal="center" vertical="center" wrapText="1"/>
      <protection/>
    </xf>
    <xf numFmtId="0" fontId="2" fillId="11" borderId="9" xfId="52" applyNumberFormat="1" applyFont="1" applyFill="1" applyBorder="1" applyAlignment="1" applyProtection="1">
      <alignment horizontal="center" vertical="center" wrapText="1"/>
      <protection/>
    </xf>
    <xf numFmtId="0" fontId="2" fillId="11" borderId="13" xfId="52" applyFont="1" applyFill="1" applyBorder="1" applyAlignment="1">
      <alignment horizontal="center" vertical="center" wrapText="1"/>
      <protection/>
    </xf>
    <xf numFmtId="176" fontId="2" fillId="0" borderId="9" xfId="52" applyNumberFormat="1" applyFont="1" applyFill="1" applyBorder="1" applyAlignment="1" applyProtection="1">
      <alignment horizontal="right" vertical="center" wrapText="1"/>
      <protection/>
    </xf>
    <xf numFmtId="179" fontId="2" fillId="0" borderId="9" xfId="52" applyNumberFormat="1" applyFont="1" applyFill="1" applyBorder="1" applyAlignment="1" applyProtection="1">
      <alignment horizontal="right" vertical="center" wrapText="1"/>
      <protection/>
    </xf>
    <xf numFmtId="49" fontId="2" fillId="0" borderId="9" xfId="52" applyNumberFormat="1" applyFont="1" applyFill="1" applyBorder="1" applyAlignment="1" applyProtection="1">
      <alignment horizontal="left" vertical="center" wrapText="1"/>
      <protection/>
    </xf>
    <xf numFmtId="0" fontId="2" fillId="0" borderId="0" xfId="52" applyFont="1" applyFill="1" applyAlignment="1">
      <alignment horizontal="centerContinuous" vertical="center"/>
      <protection/>
    </xf>
    <xf numFmtId="181" fontId="2" fillId="0" borderId="0" xfId="52" applyNumberFormat="1" applyFont="1" applyFill="1" applyAlignment="1">
      <alignment horizontal="centerContinuous" vertical="center"/>
      <protection/>
    </xf>
    <xf numFmtId="0" fontId="1" fillId="11" borderId="9" xfId="58" applyFont="1" applyFill="1" applyBorder="1" applyAlignment="1">
      <alignment horizontal="center" vertical="center" wrapText="1"/>
      <protection/>
    </xf>
    <xf numFmtId="179" fontId="1" fillId="0" borderId="9" xfId="52" applyNumberFormat="1" applyFont="1" applyFill="1" applyBorder="1" applyAlignment="1" applyProtection="1">
      <alignment horizontal="right" vertical="center" wrapText="1"/>
      <protection/>
    </xf>
    <xf numFmtId="0" fontId="1" fillId="0" borderId="0" xfId="52" applyFill="1">
      <alignment vertical="center"/>
      <protection/>
    </xf>
    <xf numFmtId="0" fontId="2" fillId="0" borderId="0" xfId="52" applyNumberFormat="1" applyFont="1" applyFill="1" applyAlignment="1" applyProtection="1">
      <alignment horizontal="right" vertical="center" wrapText="1"/>
      <protection/>
    </xf>
    <xf numFmtId="0" fontId="2" fillId="0" borderId="0" xfId="52" applyNumberFormat="1" applyFont="1" applyFill="1" applyAlignment="1" applyProtection="1">
      <alignment vertical="center" wrapText="1"/>
      <protection/>
    </xf>
    <xf numFmtId="0" fontId="2" fillId="0" borderId="0" xfId="52" applyNumberFormat="1" applyFont="1" applyFill="1" applyAlignment="1" applyProtection="1">
      <alignment horizontal="center" wrapText="1"/>
      <protection/>
    </xf>
    <xf numFmtId="179" fontId="2" fillId="0" borderId="0" xfId="52" applyNumberFormat="1" applyFont="1" applyFill="1" applyAlignment="1">
      <alignment horizontal="right" vertical="center"/>
      <protection/>
    </xf>
    <xf numFmtId="0" fontId="2" fillId="11" borderId="0" xfId="48" applyFont="1" applyFill="1" applyAlignment="1">
      <alignment vertical="center"/>
      <protection/>
    </xf>
    <xf numFmtId="0" fontId="1" fillId="0" borderId="0" xfId="48" applyFill="1" applyAlignment="1">
      <alignment vertical="center"/>
      <protection/>
    </xf>
    <xf numFmtId="183" fontId="2" fillId="11" borderId="0" xfId="48" applyNumberFormat="1" applyFont="1" applyFill="1" applyAlignment="1">
      <alignment horizontal="center" vertical="center"/>
      <protection/>
    </xf>
    <xf numFmtId="184" fontId="2" fillId="11" borderId="0" xfId="48" applyNumberFormat="1" applyFont="1" applyFill="1" applyAlignment="1">
      <alignment horizontal="center" vertical="center"/>
      <protection/>
    </xf>
    <xf numFmtId="49" fontId="2" fillId="11" borderId="0" xfId="48" applyNumberFormat="1" applyFont="1" applyFill="1" applyAlignment="1">
      <alignment horizontal="center" vertical="center"/>
      <protection/>
    </xf>
    <xf numFmtId="0" fontId="2" fillId="11" borderId="0" xfId="48" applyFont="1" applyFill="1" applyAlignment="1">
      <alignment horizontal="left" vertical="center"/>
      <protection/>
    </xf>
    <xf numFmtId="180" fontId="2" fillId="11" borderId="0" xfId="48" applyNumberFormat="1" applyFont="1" applyFill="1" applyAlignment="1">
      <alignment horizontal="center" vertical="center"/>
      <protection/>
    </xf>
    <xf numFmtId="0" fontId="2" fillId="11" borderId="0" xfId="48" applyFont="1" applyFill="1" applyAlignment="1">
      <alignment horizontal="center" vertical="center"/>
      <protection/>
    </xf>
    <xf numFmtId="0" fontId="1" fillId="0" borderId="0" xfId="48">
      <alignment vertical="center"/>
      <protection/>
    </xf>
    <xf numFmtId="0" fontId="2" fillId="0" borderId="0" xfId="48" applyFont="1" applyAlignment="1">
      <alignment horizontal="center" vertical="center" wrapText="1"/>
      <protection/>
    </xf>
    <xf numFmtId="0" fontId="2" fillId="11" borderId="9" xfId="48" applyFont="1" applyFill="1" applyBorder="1" applyAlignment="1">
      <alignment horizontal="centerContinuous" vertical="center"/>
      <protection/>
    </xf>
    <xf numFmtId="0" fontId="2" fillId="11" borderId="9" xfId="48" applyNumberFormat="1" applyFont="1" applyFill="1" applyBorder="1" applyAlignment="1" applyProtection="1">
      <alignment horizontal="centerContinuous" vertical="center"/>
      <protection/>
    </xf>
    <xf numFmtId="0" fontId="2" fillId="11" borderId="9" xfId="48" applyFont="1" applyFill="1" applyBorder="1" applyAlignment="1">
      <alignment horizontal="center" vertical="center" wrapText="1"/>
      <protection/>
    </xf>
    <xf numFmtId="0" fontId="2" fillId="0" borderId="21" xfId="48" applyFont="1" applyFill="1" applyBorder="1" applyAlignment="1">
      <alignment horizontal="center" vertical="center" wrapText="1"/>
      <protection/>
    </xf>
    <xf numFmtId="49" fontId="2" fillId="0" borderId="13" xfId="48" applyNumberFormat="1" applyFont="1" applyFill="1" applyBorder="1" applyAlignment="1" applyProtection="1">
      <alignment horizontal="left" vertical="center" wrapText="1"/>
      <protection/>
    </xf>
    <xf numFmtId="0" fontId="2" fillId="11" borderId="19" xfId="48" applyFont="1" applyFill="1" applyBorder="1" applyAlignment="1">
      <alignment horizontal="center" vertical="center" wrapText="1"/>
      <protection/>
    </xf>
    <xf numFmtId="179" fontId="2" fillId="0" borderId="13" xfId="48" applyNumberFormat="1" applyFont="1" applyFill="1" applyBorder="1" applyAlignment="1" applyProtection="1">
      <alignment horizontal="right" vertical="center" wrapText="1"/>
      <protection/>
    </xf>
    <xf numFmtId="49" fontId="2" fillId="0" borderId="9" xfId="48" applyNumberFormat="1" applyFont="1" applyFill="1" applyBorder="1" applyAlignment="1" applyProtection="1">
      <alignment horizontal="center" vertical="center" wrapText="1"/>
      <protection/>
    </xf>
    <xf numFmtId="183" fontId="2" fillId="0" borderId="0" xfId="48" applyNumberFormat="1" applyFont="1" applyFill="1" applyAlignment="1">
      <alignment horizontal="center" vertical="center"/>
      <protection/>
    </xf>
    <xf numFmtId="184" fontId="2" fillId="0" borderId="0" xfId="48" applyNumberFormat="1" applyFont="1" applyFill="1" applyAlignment="1">
      <alignment horizontal="center" vertical="center"/>
      <protection/>
    </xf>
    <xf numFmtId="49" fontId="2" fillId="0" borderId="0" xfId="48" applyNumberFormat="1" applyFont="1" applyFill="1" applyAlignment="1">
      <alignment horizontal="center" vertical="center"/>
      <protection/>
    </xf>
    <xf numFmtId="0" fontId="2" fillId="0" borderId="0" xfId="48" applyFont="1" applyFill="1" applyAlignment="1">
      <alignment horizontal="left" vertical="center"/>
      <protection/>
    </xf>
    <xf numFmtId="180" fontId="2" fillId="0" borderId="0" xfId="48" applyNumberFormat="1" applyFont="1" applyFill="1" applyAlignment="1">
      <alignment horizontal="center" vertical="center"/>
      <protection/>
    </xf>
    <xf numFmtId="0" fontId="2" fillId="0" borderId="9" xfId="48" applyFont="1" applyFill="1" applyBorder="1" applyAlignment="1">
      <alignment horizontal="center" vertical="center" wrapText="1"/>
      <protection/>
    </xf>
    <xf numFmtId="179" fontId="2" fillId="0" borderId="9" xfId="48" applyNumberFormat="1" applyFont="1" applyFill="1" applyBorder="1" applyAlignment="1" applyProtection="1">
      <alignment horizontal="right" vertical="center" wrapText="1"/>
      <protection/>
    </xf>
    <xf numFmtId="0" fontId="2" fillId="0" borderId="0" xfId="48" applyFont="1" applyFill="1" applyAlignment="1">
      <alignment horizontal="center" vertical="center"/>
      <protection/>
    </xf>
    <xf numFmtId="178" fontId="6" fillId="11" borderId="9" xfId="0" applyNumberFormat="1" applyFont="1" applyFill="1" applyBorder="1" applyAlignment="1">
      <alignment horizontal="center" vertical="center"/>
    </xf>
    <xf numFmtId="0" fontId="2" fillId="0" borderId="13" xfId="48" applyNumberFormat="1" applyFont="1" applyFill="1" applyBorder="1" applyAlignment="1" applyProtection="1">
      <alignment horizontal="left" vertical="center" wrapText="1"/>
      <protection/>
    </xf>
    <xf numFmtId="4" fontId="2" fillId="0" borderId="0" xfId="48" applyNumberFormat="1" applyFont="1" applyFill="1" applyAlignment="1" applyProtection="1">
      <alignment horizontal="center" vertical="center"/>
      <protection/>
    </xf>
    <xf numFmtId="0" fontId="2" fillId="0" borderId="18" xfId="48" applyNumberFormat="1" applyFont="1" applyFill="1" applyBorder="1" applyAlignment="1" applyProtection="1">
      <alignment vertical="center"/>
      <protection/>
    </xf>
    <xf numFmtId="0" fontId="2" fillId="11" borderId="9" xfId="48" applyFont="1" applyFill="1" applyBorder="1" applyAlignment="1">
      <alignment horizontal="center" vertical="center"/>
      <protection/>
    </xf>
    <xf numFmtId="176" fontId="1" fillId="0" borderId="9" xfId="48" applyNumberFormat="1" applyFont="1" applyFill="1" applyBorder="1" applyAlignment="1" applyProtection="1">
      <alignment horizontal="right" vertical="center" wrapText="1"/>
      <protection/>
    </xf>
    <xf numFmtId="0" fontId="1" fillId="0" borderId="0" xfId="48" applyFill="1">
      <alignment vertical="center"/>
      <protection/>
    </xf>
    <xf numFmtId="0" fontId="8" fillId="0" borderId="0" xfId="0" applyNumberFormat="1" applyFont="1" applyFill="1" applyAlignment="1" applyProtection="1">
      <alignment vertical="center"/>
      <protection/>
    </xf>
    <xf numFmtId="0" fontId="9" fillId="0" borderId="0" xfId="0" applyNumberFormat="1" applyFont="1" applyFill="1" applyAlignment="1" applyProtection="1">
      <alignment/>
      <protection/>
    </xf>
    <xf numFmtId="0" fontId="1" fillId="0" borderId="0" xfId="0" applyNumberFormat="1" applyFont="1" applyFill="1" applyAlignment="1" applyProtection="1">
      <alignment horizontal="right" vertical="top"/>
      <protection/>
    </xf>
    <xf numFmtId="0" fontId="4" fillId="0" borderId="0" xfId="0" applyNumberFormat="1" applyFont="1" applyFill="1" applyAlignment="1" applyProtection="1">
      <alignment vertical="center"/>
      <protection/>
    </xf>
    <xf numFmtId="0" fontId="2" fillId="0" borderId="0" xfId="0" applyNumberFormat="1" applyFont="1" applyFill="1" applyAlignment="1" applyProtection="1">
      <alignment horizontal="right" vertical="center"/>
      <protection/>
    </xf>
    <xf numFmtId="0" fontId="4" fillId="11" borderId="9" xfId="0" applyNumberFormat="1" applyFont="1" applyFill="1" applyBorder="1" applyAlignment="1" applyProtection="1">
      <alignment horizontal="centerContinuous" vertical="center"/>
      <protection/>
    </xf>
    <xf numFmtId="0" fontId="4" fillId="11" borderId="9" xfId="0" applyNumberFormat="1" applyFont="1" applyFill="1" applyBorder="1" applyAlignment="1" applyProtection="1">
      <alignment horizontal="center" vertical="center" wrapText="1"/>
      <protection/>
    </xf>
    <xf numFmtId="0" fontId="4" fillId="11"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177" fontId="2" fillId="0" borderId="9" xfId="0" applyNumberFormat="1" applyFont="1" applyFill="1" applyBorder="1" applyAlignment="1" applyProtection="1">
      <alignment horizontal="right" vertical="center" wrapText="1"/>
      <protection/>
    </xf>
    <xf numFmtId="4" fontId="2" fillId="0" borderId="9" xfId="0" applyNumberFormat="1" applyFont="1" applyFill="1" applyBorder="1" applyAlignment="1" applyProtection="1">
      <alignment horizontal="right" vertical="center" wrapText="1"/>
      <protection/>
    </xf>
    <xf numFmtId="0" fontId="2" fillId="0" borderId="9" xfId="0" applyFont="1" applyFill="1" applyBorder="1" applyAlignment="1">
      <alignment vertical="center"/>
    </xf>
    <xf numFmtId="0" fontId="0" fillId="0" borderId="9" xfId="0" applyFill="1" applyBorder="1" applyAlignment="1">
      <alignment/>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protection/>
    </xf>
    <xf numFmtId="0" fontId="2" fillId="11" borderId="10" xfId="49" applyFont="1" applyFill="1" applyBorder="1" applyAlignment="1">
      <alignment horizontal="center" vertical="center" wrapText="1"/>
      <protection/>
    </xf>
    <xf numFmtId="0" fontId="1" fillId="0" borderId="0" xfId="49" applyFill="1" applyAlignment="1">
      <alignment vertical="center"/>
      <protection/>
    </xf>
    <xf numFmtId="0" fontId="2" fillId="0" borderId="0" xfId="49" applyFont="1" applyAlignment="1">
      <alignment horizontal="center" vertical="center"/>
      <protection/>
    </xf>
    <xf numFmtId="0" fontId="2" fillId="0" borderId="0" xfId="49" applyFont="1" applyAlignment="1">
      <alignment horizontal="centerContinuous" vertical="center"/>
      <protection/>
    </xf>
    <xf numFmtId="0" fontId="1" fillId="0" borderId="0" xfId="49">
      <alignment vertical="center"/>
      <protection/>
    </xf>
    <xf numFmtId="0" fontId="2" fillId="11" borderId="9" xfId="49" applyFont="1" applyFill="1" applyBorder="1" applyAlignment="1">
      <alignment horizontal="center" vertical="center" wrapText="1"/>
      <protection/>
    </xf>
    <xf numFmtId="176" fontId="2" fillId="0" borderId="9" xfId="49" applyNumberFormat="1" applyFont="1" applyFill="1" applyBorder="1" applyAlignment="1" applyProtection="1">
      <alignment horizontal="right" vertical="center" wrapText="1"/>
      <protection/>
    </xf>
    <xf numFmtId="49" fontId="2" fillId="0" borderId="9" xfId="49" applyNumberFormat="1" applyFont="1" applyFill="1" applyBorder="1" applyAlignment="1" applyProtection="1">
      <alignment horizontal="center" vertical="center" wrapText="1"/>
      <protection/>
    </xf>
    <xf numFmtId="0" fontId="2" fillId="0" borderId="0" xfId="49" applyFont="1" applyFill="1" applyAlignment="1">
      <alignment horizontal="center" vertical="center"/>
      <protection/>
    </xf>
    <xf numFmtId="0" fontId="2" fillId="0" borderId="0" xfId="49" applyFont="1" applyBorder="1" applyAlignment="1">
      <alignment horizontal="center" vertical="center"/>
      <protection/>
    </xf>
    <xf numFmtId="0" fontId="2" fillId="0" borderId="0" xfId="49" applyFont="1" applyFill="1" applyBorder="1" applyAlignment="1">
      <alignment horizontal="center" vertical="center"/>
      <protection/>
    </xf>
    <xf numFmtId="0" fontId="2" fillId="0" borderId="0" xfId="49" applyFont="1" applyFill="1" applyAlignment="1">
      <alignment horizontal="centerContinuous" vertical="center"/>
      <protection/>
    </xf>
    <xf numFmtId="0" fontId="0" fillId="0" borderId="0" xfId="0" applyAlignment="1">
      <alignment horizontal="left"/>
    </xf>
    <xf numFmtId="178" fontId="2" fillId="0" borderId="9" xfId="0" applyNumberFormat="1" applyFont="1" applyFill="1" applyBorder="1" applyAlignment="1">
      <alignment horizontal="center" vertical="center" wrapText="1"/>
    </xf>
    <xf numFmtId="178" fontId="2" fillId="0" borderId="9" xfId="0" applyNumberFormat="1" applyFont="1" applyFill="1" applyBorder="1" applyAlignment="1">
      <alignment horizontal="right" vertical="center" wrapText="1"/>
    </xf>
    <xf numFmtId="0" fontId="2" fillId="0" borderId="0" xfId="46" applyFont="1" applyFill="1" applyAlignment="1">
      <alignment horizontal="centerContinuous" vertical="center"/>
      <protection/>
    </xf>
    <xf numFmtId="0" fontId="2" fillId="0" borderId="0" xfId="46" applyFont="1" applyAlignment="1">
      <alignment horizontal="centerContinuous" vertical="center"/>
      <protection/>
    </xf>
    <xf numFmtId="0" fontId="2" fillId="0" borderId="0" xfId="46" applyFont="1" applyAlignment="1">
      <alignment horizontal="right" vertical="center" wrapText="1"/>
      <protection/>
    </xf>
    <xf numFmtId="0" fontId="2" fillId="0" borderId="0" xfId="46" applyFont="1" applyAlignment="1">
      <alignment horizontal="left" vertical="center" wrapText="1"/>
      <protection/>
    </xf>
    <xf numFmtId="0" fontId="2" fillId="11" borderId="9" xfId="46" applyFont="1" applyFill="1" applyBorder="1" applyAlignment="1">
      <alignment horizontal="center" vertical="center" wrapText="1"/>
      <protection/>
    </xf>
    <xf numFmtId="176" fontId="2" fillId="0" borderId="9" xfId="46" applyNumberFormat="1" applyFont="1" applyFill="1" applyBorder="1" applyAlignment="1" applyProtection="1">
      <alignment horizontal="right" vertical="center" wrapText="1"/>
      <protection/>
    </xf>
    <xf numFmtId="49" fontId="2" fillId="0" borderId="9" xfId="46" applyNumberFormat="1" applyFont="1" applyFill="1" applyBorder="1" applyAlignment="1" applyProtection="1">
      <alignment horizontal="left" vertical="center" wrapText="1"/>
      <protection/>
    </xf>
    <xf numFmtId="0" fontId="2" fillId="0" borderId="0" xfId="46" applyNumberFormat="1" applyFont="1" applyFill="1" applyAlignment="1" applyProtection="1">
      <alignment vertical="center" wrapText="1"/>
      <protection/>
    </xf>
    <xf numFmtId="0" fontId="1" fillId="0" borderId="18" xfId="46" applyNumberFormat="1" applyFont="1" applyFill="1" applyBorder="1" applyAlignment="1" applyProtection="1">
      <alignment vertical="center"/>
      <protection/>
    </xf>
    <xf numFmtId="176" fontId="1" fillId="0" borderId="9" xfId="46" applyNumberFormat="1" applyFill="1" applyBorder="1" applyAlignment="1" applyProtection="1">
      <alignment horizontal="right" vertical="center" wrapText="1"/>
      <protection/>
    </xf>
    <xf numFmtId="176" fontId="1" fillId="0" borderId="9" xfId="46" applyNumberFormat="1" applyFont="1" applyFill="1" applyBorder="1" applyAlignment="1" applyProtection="1">
      <alignment horizontal="right" vertical="center" wrapText="1"/>
      <protection/>
    </xf>
    <xf numFmtId="49" fontId="2" fillId="0" borderId="9" xfId="54" applyNumberFormat="1" applyFont="1" applyFill="1" applyBorder="1" applyAlignment="1" applyProtection="1">
      <alignment horizontal="center" vertical="center" wrapText="1"/>
      <protection/>
    </xf>
    <xf numFmtId="0" fontId="2" fillId="0" borderId="0" xfId="51" applyFont="1" applyAlignment="1">
      <alignment horizontal="center" vertical="center" wrapText="1"/>
      <protection/>
    </xf>
    <xf numFmtId="0" fontId="2" fillId="0" borderId="0" xfId="55" applyFont="1" applyAlignment="1">
      <alignment horizontal="centerContinuous" vertical="center"/>
      <protection/>
    </xf>
    <xf numFmtId="0" fontId="1" fillId="0" borderId="0" xfId="55">
      <alignment vertical="center"/>
      <protection/>
    </xf>
    <xf numFmtId="0" fontId="2" fillId="0" borderId="0" xfId="55" applyFont="1" applyAlignment="1">
      <alignment horizontal="right" vertical="center" wrapText="1"/>
      <protection/>
    </xf>
    <xf numFmtId="0" fontId="2" fillId="0" borderId="0" xfId="55" applyFont="1" applyAlignment="1">
      <alignment horizontal="left" vertical="center" wrapText="1"/>
      <protection/>
    </xf>
    <xf numFmtId="0" fontId="2" fillId="11" borderId="9" xfId="55" applyFont="1" applyFill="1" applyBorder="1" applyAlignment="1">
      <alignment horizontal="center" vertical="center" wrapText="1"/>
      <protection/>
    </xf>
    <xf numFmtId="176" fontId="2" fillId="0" borderId="9" xfId="55" applyNumberFormat="1" applyFont="1" applyFill="1" applyBorder="1" applyAlignment="1" applyProtection="1">
      <alignment horizontal="right" vertical="center" wrapText="1"/>
      <protection/>
    </xf>
    <xf numFmtId="49" fontId="2" fillId="0" borderId="9" xfId="55" applyNumberFormat="1" applyFont="1" applyFill="1" applyBorder="1" applyAlignment="1" applyProtection="1">
      <alignment horizontal="left" vertical="center" wrapText="1"/>
      <protection/>
    </xf>
    <xf numFmtId="0" fontId="2" fillId="0" borderId="0" xfId="55" applyFont="1" applyFill="1" applyAlignment="1">
      <alignment horizontal="centerContinuous" vertical="center"/>
      <protection/>
    </xf>
    <xf numFmtId="176" fontId="1" fillId="0" borderId="9" xfId="55" applyNumberFormat="1" applyFont="1" applyFill="1" applyBorder="1" applyAlignment="1" applyProtection="1">
      <alignment horizontal="right" vertical="center" wrapText="1"/>
      <protection/>
    </xf>
    <xf numFmtId="0" fontId="1" fillId="0" borderId="0" xfId="55" applyFill="1">
      <alignment vertical="center"/>
      <protection/>
    </xf>
    <xf numFmtId="0" fontId="2" fillId="0" borderId="0" xfId="55" applyNumberFormat="1" applyFont="1" applyFill="1" applyAlignment="1" applyProtection="1">
      <alignment horizontal="right" vertical="center" wrapText="1"/>
      <protection/>
    </xf>
    <xf numFmtId="0" fontId="2" fillId="0" borderId="0" xfId="55" applyNumberFormat="1" applyFont="1" applyFill="1" applyAlignment="1" applyProtection="1">
      <alignment vertical="center" wrapText="1"/>
      <protection/>
    </xf>
    <xf numFmtId="0" fontId="2" fillId="0" borderId="0" xfId="55" applyNumberFormat="1" applyFont="1" applyFill="1" applyAlignment="1" applyProtection="1">
      <alignment horizontal="center" wrapText="1"/>
      <protection/>
    </xf>
    <xf numFmtId="179" fontId="2" fillId="0" borderId="0" xfId="55" applyNumberFormat="1" applyFont="1" applyFill="1" applyAlignment="1">
      <alignment horizontal="right" vertical="center"/>
      <protection/>
    </xf>
    <xf numFmtId="0" fontId="2" fillId="11" borderId="0" xfId="51" applyFont="1" applyFill="1" applyAlignment="1">
      <alignment vertical="center"/>
      <protection/>
    </xf>
    <xf numFmtId="0" fontId="1" fillId="0" borderId="0" xfId="51" applyFill="1" applyAlignment="1">
      <alignment vertical="center"/>
      <protection/>
    </xf>
    <xf numFmtId="49" fontId="2" fillId="11" borderId="0" xfId="51" applyNumberFormat="1" applyFont="1" applyFill="1" applyAlignment="1">
      <alignment horizontal="center" vertical="center"/>
      <protection/>
    </xf>
    <xf numFmtId="0" fontId="2" fillId="11" borderId="0" xfId="51" applyFont="1" applyFill="1" applyAlignment="1">
      <alignment horizontal="left" vertical="center"/>
      <protection/>
    </xf>
    <xf numFmtId="180" fontId="2" fillId="11" borderId="0" xfId="51" applyNumberFormat="1" applyFont="1" applyFill="1" applyAlignment="1">
      <alignment horizontal="center" vertical="center"/>
      <protection/>
    </xf>
    <xf numFmtId="0" fontId="1" fillId="0" borderId="0" xfId="51">
      <alignment vertical="center"/>
      <protection/>
    </xf>
    <xf numFmtId="0" fontId="1" fillId="0" borderId="0" xfId="51" applyFont="1" applyAlignment="1">
      <alignment horizontal="centerContinuous" vertical="center"/>
      <protection/>
    </xf>
    <xf numFmtId="0" fontId="2" fillId="0" borderId="0" xfId="53" applyFont="1" applyAlignment="1">
      <alignment horizontal="left" vertical="center" wrapText="1"/>
      <protection/>
    </xf>
    <xf numFmtId="0" fontId="2" fillId="11" borderId="11" xfId="51" applyFont="1" applyFill="1" applyBorder="1" applyAlignment="1">
      <alignment horizontal="centerContinuous" vertical="center"/>
      <protection/>
    </xf>
    <xf numFmtId="0" fontId="2" fillId="11" borderId="19" xfId="51" applyFont="1" applyFill="1" applyBorder="1" applyAlignment="1">
      <alignment horizontal="centerContinuous" vertical="center"/>
      <protection/>
    </xf>
    <xf numFmtId="0" fontId="2" fillId="11" borderId="20" xfId="51" applyFont="1" applyFill="1" applyBorder="1" applyAlignment="1">
      <alignment horizontal="centerContinuous" vertical="center"/>
      <protection/>
    </xf>
    <xf numFmtId="0" fontId="2" fillId="11" borderId="18" xfId="51" applyFont="1" applyFill="1" applyBorder="1" applyAlignment="1">
      <alignment horizontal="center" vertical="center" wrapText="1"/>
      <protection/>
    </xf>
    <xf numFmtId="0" fontId="2" fillId="11" borderId="9" xfId="51" applyFont="1" applyFill="1" applyBorder="1" applyAlignment="1">
      <alignment horizontal="center" vertical="center" wrapText="1"/>
      <protection/>
    </xf>
    <xf numFmtId="179" fontId="2" fillId="0" borderId="9" xfId="51" applyNumberFormat="1" applyFont="1" applyFill="1" applyBorder="1" applyAlignment="1" applyProtection="1">
      <alignment horizontal="right" vertical="center" wrapText="1"/>
      <protection/>
    </xf>
    <xf numFmtId="179" fontId="2" fillId="0" borderId="12" xfId="51" applyNumberFormat="1" applyFont="1" applyFill="1" applyBorder="1" applyAlignment="1" applyProtection="1">
      <alignment horizontal="right" vertical="center" wrapText="1"/>
      <protection/>
    </xf>
    <xf numFmtId="179" fontId="2" fillId="0" borderId="13" xfId="51" applyNumberFormat="1" applyFont="1" applyFill="1" applyBorder="1" applyAlignment="1" applyProtection="1">
      <alignment horizontal="right" vertical="center" wrapText="1"/>
      <protection/>
    </xf>
    <xf numFmtId="49" fontId="1" fillId="0" borderId="13" xfId="51" applyNumberFormat="1" applyFont="1" applyFill="1" applyBorder="1" applyAlignment="1" applyProtection="1">
      <alignment horizontal="left" vertical="center" wrapText="1"/>
      <protection/>
    </xf>
    <xf numFmtId="49" fontId="2" fillId="0" borderId="0" xfId="51" applyNumberFormat="1" applyFont="1" applyFill="1" applyAlignment="1">
      <alignment horizontal="center" vertical="center"/>
      <protection/>
    </xf>
    <xf numFmtId="0" fontId="2" fillId="0" borderId="0" xfId="51" applyFont="1" applyFill="1" applyAlignment="1">
      <alignment horizontal="left" vertical="center"/>
      <protection/>
    </xf>
    <xf numFmtId="180" fontId="2" fillId="0" borderId="0" xfId="51" applyNumberFormat="1" applyFont="1" applyFill="1" applyAlignment="1">
      <alignment horizontal="center" vertical="center"/>
      <protection/>
    </xf>
    <xf numFmtId="180" fontId="2" fillId="11" borderId="0" xfId="51" applyNumberFormat="1" applyFont="1" applyFill="1" applyAlignment="1">
      <alignment vertical="center"/>
      <protection/>
    </xf>
    <xf numFmtId="0" fontId="1" fillId="0" borderId="0" xfId="51" applyFont="1" applyAlignment="1">
      <alignment horizontal="right" vertical="center" wrapText="1"/>
      <protection/>
    </xf>
    <xf numFmtId="0" fontId="1" fillId="0" borderId="18" xfId="51" applyFont="1" applyBorder="1" applyAlignment="1">
      <alignment horizontal="left" vertical="center" wrapText="1"/>
      <protection/>
    </xf>
    <xf numFmtId="179" fontId="1" fillId="0" borderId="9" xfId="51" applyNumberFormat="1" applyFont="1" applyFill="1" applyBorder="1" applyAlignment="1" applyProtection="1">
      <alignment horizontal="right" vertical="center" wrapText="1"/>
      <protection/>
    </xf>
    <xf numFmtId="179" fontId="1" fillId="0" borderId="12" xfId="51" applyNumberFormat="1" applyFont="1" applyFill="1" applyBorder="1" applyAlignment="1" applyProtection="1">
      <alignment horizontal="right" vertical="center" wrapText="1"/>
      <protection/>
    </xf>
    <xf numFmtId="179" fontId="1" fillId="0" borderId="13" xfId="51" applyNumberFormat="1" applyFont="1" applyFill="1" applyBorder="1" applyAlignment="1" applyProtection="1">
      <alignment horizontal="right" vertical="center" wrapText="1"/>
      <protection/>
    </xf>
    <xf numFmtId="0" fontId="1" fillId="0" borderId="0" xfId="51" applyFill="1">
      <alignment vertical="center"/>
      <protection/>
    </xf>
    <xf numFmtId="0" fontId="1" fillId="0" borderId="0" xfId="51" applyFont="1" applyFill="1" applyAlignment="1">
      <alignment horizontal="centerContinuous" vertical="center"/>
      <protection/>
    </xf>
    <xf numFmtId="0" fontId="1" fillId="0" borderId="0" xfId="53" applyFill="1">
      <alignment vertical="center"/>
      <protection/>
    </xf>
    <xf numFmtId="0" fontId="2" fillId="0" borderId="0" xfId="53" applyFont="1" applyAlignment="1">
      <alignment horizontal="centerContinuous" vertical="center"/>
      <protection/>
    </xf>
    <xf numFmtId="0" fontId="1" fillId="0" borderId="0" xfId="53">
      <alignment vertical="center"/>
      <protection/>
    </xf>
    <xf numFmtId="0" fontId="2" fillId="0" borderId="0" xfId="53" applyFont="1" applyAlignment="1">
      <alignment horizontal="right" vertical="center" wrapText="1"/>
      <protection/>
    </xf>
    <xf numFmtId="0" fontId="2" fillId="0" borderId="18" xfId="53" applyFont="1" applyBorder="1" applyAlignment="1">
      <alignment horizontal="left" vertical="center" wrapText="1"/>
      <protection/>
    </xf>
    <xf numFmtId="0" fontId="2" fillId="11" borderId="9" xfId="53" applyFont="1" applyFill="1" applyBorder="1" applyAlignment="1">
      <alignment horizontal="center" vertical="center" wrapText="1"/>
      <protection/>
    </xf>
    <xf numFmtId="0" fontId="2" fillId="11" borderId="11" xfId="53" applyFont="1" applyFill="1" applyBorder="1" applyAlignment="1">
      <alignment horizontal="center" vertical="center" wrapText="1"/>
      <protection/>
    </xf>
    <xf numFmtId="0" fontId="2" fillId="11" borderId="19" xfId="53" applyFont="1" applyFill="1" applyBorder="1" applyAlignment="1">
      <alignment horizontal="center" vertical="center" wrapText="1"/>
      <protection/>
    </xf>
    <xf numFmtId="49" fontId="2" fillId="0" borderId="13" xfId="53" applyNumberFormat="1" applyFont="1" applyFill="1" applyBorder="1" applyAlignment="1" applyProtection="1">
      <alignment horizontal="center" vertical="center" wrapText="1"/>
      <protection/>
    </xf>
    <xf numFmtId="0" fontId="2" fillId="0" borderId="0" xfId="53" applyFont="1" applyFill="1" applyAlignment="1">
      <alignment horizontal="centerContinuous" vertical="center"/>
      <protection/>
    </xf>
    <xf numFmtId="0" fontId="2" fillId="0" borderId="0" xfId="53" applyFont="1" applyAlignment="1">
      <alignment horizontal="right" vertical="top"/>
      <protection/>
    </xf>
    <xf numFmtId="0" fontId="1" fillId="11" borderId="11" xfId="53" applyFill="1" applyBorder="1" applyAlignment="1">
      <alignment horizontal="center" vertical="center"/>
      <protection/>
    </xf>
    <xf numFmtId="0" fontId="2" fillId="11" borderId="10" xfId="53" applyFont="1" applyFill="1" applyBorder="1" applyAlignment="1">
      <alignment horizontal="center" vertical="center"/>
      <protection/>
    </xf>
    <xf numFmtId="0" fontId="2" fillId="0" borderId="0" xfId="53" applyFont="1" applyAlignment="1">
      <alignment horizontal="center" vertical="center" wrapText="1"/>
      <protection/>
    </xf>
    <xf numFmtId="0" fontId="1" fillId="0" borderId="0" xfId="54" applyFill="1">
      <alignment vertical="center"/>
      <protection/>
    </xf>
    <xf numFmtId="0" fontId="2" fillId="0" borderId="0" xfId="54" applyFont="1" applyAlignment="1">
      <alignment horizontal="centerContinuous" vertical="center"/>
      <protection/>
    </xf>
    <xf numFmtId="0" fontId="1" fillId="0" borderId="0" xfId="54">
      <alignment vertical="center"/>
      <protection/>
    </xf>
    <xf numFmtId="0" fontId="2" fillId="0" borderId="0" xfId="54" applyFont="1" applyAlignment="1">
      <alignment horizontal="right" vertical="center"/>
      <protection/>
    </xf>
    <xf numFmtId="0" fontId="2" fillId="0" borderId="0" xfId="54" applyFont="1" applyAlignment="1">
      <alignment horizontal="left" vertical="center" wrapText="1"/>
      <protection/>
    </xf>
    <xf numFmtId="0" fontId="2" fillId="0" borderId="18" xfId="54" applyFont="1" applyBorder="1" applyAlignment="1">
      <alignment horizontal="left" vertical="center" wrapText="1"/>
      <protection/>
    </xf>
    <xf numFmtId="0" fontId="2" fillId="11" borderId="9" xfId="54" applyFont="1" applyFill="1" applyBorder="1" applyAlignment="1">
      <alignment horizontal="center" vertical="center" wrapText="1"/>
      <protection/>
    </xf>
    <xf numFmtId="0" fontId="2" fillId="11" borderId="11" xfId="54" applyFont="1" applyFill="1" applyBorder="1" applyAlignment="1">
      <alignment horizontal="center" vertical="center" wrapText="1"/>
      <protection/>
    </xf>
    <xf numFmtId="178" fontId="2" fillId="0" borderId="13" xfId="54" applyNumberFormat="1" applyFont="1" applyFill="1" applyBorder="1" applyAlignment="1" applyProtection="1">
      <alignment horizontal="right" vertical="center" wrapText="1"/>
      <protection/>
    </xf>
    <xf numFmtId="178" fontId="2" fillId="0" borderId="9" xfId="54" applyNumberFormat="1" applyFont="1" applyFill="1" applyBorder="1" applyAlignment="1" applyProtection="1">
      <alignment horizontal="right" vertical="center" wrapText="1"/>
      <protection/>
    </xf>
    <xf numFmtId="178" fontId="2" fillId="0" borderId="12" xfId="54" applyNumberFormat="1" applyFont="1" applyFill="1" applyBorder="1" applyAlignment="1" applyProtection="1">
      <alignment horizontal="right" vertical="center" wrapText="1"/>
      <protection/>
    </xf>
    <xf numFmtId="0" fontId="2" fillId="0" borderId="0" xfId="54" applyFont="1" applyFill="1" applyAlignment="1">
      <alignment horizontal="centerContinuous" vertical="center"/>
      <protection/>
    </xf>
    <xf numFmtId="0" fontId="2" fillId="0" borderId="0" xfId="54" applyFont="1" applyFill="1" applyAlignment="1">
      <alignment horizontal="center" vertical="center"/>
      <protection/>
    </xf>
    <xf numFmtId="49" fontId="1" fillId="0" borderId="0" xfId="0" applyNumberFormat="1" applyFont="1" applyFill="1" applyAlignment="1" applyProtection="1">
      <alignment horizontal="right" vertical="top"/>
      <protection/>
    </xf>
    <xf numFmtId="0" fontId="2" fillId="11" borderId="11" xfId="54" applyFont="1" applyFill="1" applyBorder="1" applyAlignment="1">
      <alignment horizontal="center" vertical="center"/>
      <protection/>
    </xf>
    <xf numFmtId="177" fontId="2" fillId="0" borderId="9" xfId="0" applyNumberFormat="1" applyFont="1" applyFill="1" applyBorder="1" applyAlignment="1">
      <alignment horizontal="right" vertical="center" wrapText="1"/>
    </xf>
    <xf numFmtId="0" fontId="2" fillId="0" borderId="9" xfId="57" applyFont="1" applyFill="1" applyBorder="1">
      <alignment vertical="center"/>
      <protection/>
    </xf>
    <xf numFmtId="0" fontId="2" fillId="0" borderId="9" xfId="0" applyFont="1" applyFill="1" applyBorder="1" applyAlignment="1">
      <alignment horizontal="center" vertical="center"/>
    </xf>
    <xf numFmtId="0" fontId="2" fillId="0" borderId="0" xfId="0" applyFont="1" applyAlignment="1">
      <alignment horizontal="left" vertical="center"/>
    </xf>
    <xf numFmtId="43" fontId="2" fillId="0" borderId="13" xfId="53" applyNumberFormat="1" applyFont="1" applyFill="1" applyBorder="1" applyAlignment="1" applyProtection="1">
      <alignment horizontal="right" vertical="center" wrapText="1"/>
      <protection/>
    </xf>
    <xf numFmtId="43" fontId="2" fillId="0" borderId="9" xfId="53" applyNumberFormat="1" applyFont="1" applyFill="1" applyBorder="1" applyAlignment="1" applyProtection="1">
      <alignment horizontal="right" vertical="center" wrapText="1"/>
      <protection/>
    </xf>
    <xf numFmtId="43" fontId="2" fillId="0" borderId="12" xfId="53" applyNumberFormat="1" applyFont="1" applyFill="1" applyBorder="1" applyAlignment="1" applyProtection="1">
      <alignment horizontal="right" vertical="center" wrapText="1"/>
      <protection/>
    </xf>
    <xf numFmtId="43" fontId="2" fillId="11" borderId="19" xfId="53" applyNumberFormat="1" applyFont="1" applyFill="1" applyBorder="1" applyAlignment="1">
      <alignment horizontal="center" vertical="center" wrapText="1"/>
      <protection/>
    </xf>
    <xf numFmtId="43" fontId="1" fillId="11" borderId="19" xfId="53" applyNumberFormat="1" applyFill="1" applyBorder="1" applyAlignment="1">
      <alignment horizontal="center" vertical="center"/>
      <protection/>
    </xf>
    <xf numFmtId="43" fontId="2" fillId="11" borderId="9" xfId="53" applyNumberFormat="1" applyFont="1" applyFill="1" applyBorder="1" applyAlignment="1">
      <alignment horizontal="center" vertical="center"/>
      <protection/>
    </xf>
    <xf numFmtId="178" fontId="1" fillId="11" borderId="9" xfId="0" applyNumberFormat="1" applyFont="1" applyFill="1" applyBorder="1" applyAlignment="1">
      <alignment horizontal="left" vertical="center"/>
    </xf>
    <xf numFmtId="178" fontId="1" fillId="11" borderId="22" xfId="0" applyNumberFormat="1" applyFont="1" applyFill="1" applyBorder="1" applyAlignment="1">
      <alignment horizontal="left" vertical="center"/>
    </xf>
    <xf numFmtId="43" fontId="2" fillId="0" borderId="9" xfId="0" applyNumberFormat="1" applyFont="1" applyFill="1" applyBorder="1" applyAlignment="1" applyProtection="1">
      <alignment horizontal="right" vertical="center" wrapText="1"/>
      <protection/>
    </xf>
    <xf numFmtId="0" fontId="2" fillId="11" borderId="19" xfId="50" applyFont="1" applyFill="1" applyBorder="1" applyAlignment="1">
      <alignment horizontal="center" vertical="center" wrapText="1"/>
      <protection/>
    </xf>
    <xf numFmtId="0" fontId="1" fillId="11" borderId="21" xfId="50" applyFill="1" applyBorder="1" applyAlignment="1">
      <alignment horizontal="center" vertical="center"/>
      <protection/>
    </xf>
    <xf numFmtId="0" fontId="2" fillId="11" borderId="19" xfId="50" applyFont="1" applyFill="1" applyBorder="1" applyAlignment="1">
      <alignment horizontal="left" vertical="center" wrapText="1"/>
      <protection/>
    </xf>
    <xf numFmtId="0" fontId="10" fillId="0" borderId="0" xfId="0" applyNumberFormat="1" applyFont="1" applyFill="1" applyAlignment="1" applyProtection="1">
      <alignment horizontal="center" vertical="center"/>
      <protection/>
    </xf>
    <xf numFmtId="0" fontId="4" fillId="11" borderId="9" xfId="0" applyNumberFormat="1" applyFont="1" applyFill="1" applyBorder="1" applyAlignment="1" applyProtection="1">
      <alignment horizontal="center" vertical="center"/>
      <protection/>
    </xf>
    <xf numFmtId="0" fontId="1" fillId="0" borderId="21" xfId="0" applyNumberFormat="1" applyFont="1" applyFill="1" applyBorder="1" applyAlignment="1" applyProtection="1">
      <alignment horizontal="left" vertical="center"/>
      <protection/>
    </xf>
    <xf numFmtId="0" fontId="2" fillId="11" borderId="9" xfId="54" applyFont="1" applyFill="1" applyBorder="1" applyAlignment="1">
      <alignment horizontal="center" vertical="center" wrapText="1"/>
      <protection/>
    </xf>
    <xf numFmtId="0" fontId="2" fillId="11" borderId="17" xfId="54" applyFont="1" applyFill="1" applyBorder="1" applyAlignment="1">
      <alignment horizontal="center" vertical="center" wrapText="1"/>
      <protection/>
    </xf>
    <xf numFmtId="0" fontId="1" fillId="0" borderId="17" xfId="54" applyNumberFormat="1" applyFont="1" applyFill="1" applyBorder="1" applyAlignment="1" applyProtection="1">
      <alignment vertical="center"/>
      <protection/>
    </xf>
    <xf numFmtId="0" fontId="1" fillId="0" borderId="9" xfId="54" applyNumberFormat="1" applyFont="1" applyFill="1" applyBorder="1" applyAlignment="1" applyProtection="1">
      <alignment vertical="center"/>
      <protection/>
    </xf>
    <xf numFmtId="0" fontId="5" fillId="0" borderId="0" xfId="54" applyNumberFormat="1" applyFont="1" applyFill="1" applyAlignment="1" applyProtection="1">
      <alignment horizontal="center" vertical="center"/>
      <protection/>
    </xf>
    <xf numFmtId="0" fontId="2" fillId="0" borderId="0" xfId="54" applyFont="1" applyAlignment="1">
      <alignment horizontal="left" vertical="center" wrapText="1"/>
      <protection/>
    </xf>
    <xf numFmtId="0" fontId="2" fillId="0" borderId="0" xfId="54" applyFont="1" applyAlignment="1">
      <alignment horizontal="left" vertical="center"/>
      <protection/>
    </xf>
    <xf numFmtId="0" fontId="2" fillId="0" borderId="18" xfId="54" applyNumberFormat="1" applyFont="1" applyFill="1" applyBorder="1" applyAlignment="1" applyProtection="1">
      <alignment horizontal="right" vertical="center" wrapText="1"/>
      <protection/>
    </xf>
    <xf numFmtId="0" fontId="2" fillId="11" borderId="9" xfId="54" applyNumberFormat="1" applyFont="1" applyFill="1" applyBorder="1" applyAlignment="1" applyProtection="1">
      <alignment horizontal="center" vertical="center" wrapText="1"/>
      <protection/>
    </xf>
    <xf numFmtId="0" fontId="2" fillId="11" borderId="9" xfId="53" applyFont="1" applyFill="1" applyBorder="1" applyAlignment="1">
      <alignment horizontal="center" vertical="center" wrapText="1"/>
      <protection/>
    </xf>
    <xf numFmtId="0" fontId="2" fillId="11" borderId="23" xfId="53" applyNumberFormat="1" applyFont="1" applyFill="1" applyBorder="1" applyAlignment="1" applyProtection="1">
      <alignment horizontal="center" vertical="center"/>
      <protection/>
    </xf>
    <xf numFmtId="0" fontId="2" fillId="11" borderId="13" xfId="53" applyNumberFormat="1" applyFont="1" applyFill="1" applyBorder="1" applyAlignment="1" applyProtection="1">
      <alignment horizontal="center" vertical="center"/>
      <protection/>
    </xf>
    <xf numFmtId="0" fontId="2" fillId="11" borderId="17" xfId="53" applyNumberFormat="1" applyFont="1" applyFill="1" applyBorder="1" applyAlignment="1" applyProtection="1">
      <alignment horizontal="center" vertical="center"/>
      <protection/>
    </xf>
    <xf numFmtId="0" fontId="2" fillId="11" borderId="9" xfId="53" applyNumberFormat="1" applyFont="1" applyFill="1" applyBorder="1" applyAlignment="1" applyProtection="1">
      <alignment horizontal="center" vertical="center"/>
      <protection/>
    </xf>
    <xf numFmtId="0" fontId="5" fillId="0" borderId="0" xfId="53" applyNumberFormat="1" applyFont="1" applyFill="1" applyAlignment="1" applyProtection="1">
      <alignment horizontal="center" vertical="center"/>
      <protection/>
    </xf>
    <xf numFmtId="0" fontId="2" fillId="0" borderId="0" xfId="53" applyFont="1" applyAlignment="1">
      <alignment horizontal="left" vertical="center" wrapText="1"/>
      <protection/>
    </xf>
    <xf numFmtId="0" fontId="2" fillId="0" borderId="18" xfId="53" applyNumberFormat="1" applyFont="1" applyFill="1" applyBorder="1" applyAlignment="1" applyProtection="1">
      <alignment horizontal="right" vertical="center"/>
      <protection/>
    </xf>
    <xf numFmtId="0" fontId="2" fillId="0" borderId="9" xfId="53" applyFont="1" applyFill="1" applyBorder="1" applyAlignment="1">
      <alignment horizontal="center" vertical="center" wrapText="1"/>
      <protection/>
    </xf>
    <xf numFmtId="0" fontId="2" fillId="11" borderId="9" xfId="53" applyNumberFormat="1" applyFont="1" applyFill="1" applyBorder="1" applyAlignment="1" applyProtection="1">
      <alignment horizontal="center" vertical="center" wrapText="1"/>
      <protection/>
    </xf>
    <xf numFmtId="49" fontId="2" fillId="11" borderId="9" xfId="53" applyNumberFormat="1" applyFont="1" applyFill="1" applyBorder="1" applyAlignment="1" applyProtection="1">
      <alignment horizontal="center" vertical="center" wrapText="1"/>
      <protection/>
    </xf>
    <xf numFmtId="0" fontId="2" fillId="11" borderId="13" xfId="53" applyFont="1" applyFill="1" applyBorder="1" applyAlignment="1">
      <alignment horizontal="center" vertical="center" wrapText="1"/>
      <protection/>
    </xf>
    <xf numFmtId="0" fontId="1" fillId="11" borderId="14" xfId="51" applyFont="1" applyFill="1" applyBorder="1" applyAlignment="1">
      <alignment horizontal="center" vertical="center" wrapText="1"/>
      <protection/>
    </xf>
    <xf numFmtId="0" fontId="1" fillId="11" borderId="14" xfId="51" applyFont="1" applyFill="1" applyBorder="1" applyAlignment="1" applyProtection="1">
      <alignment horizontal="center" vertical="center" wrapText="1"/>
      <protection locked="0"/>
    </xf>
    <xf numFmtId="0" fontId="1" fillId="11" borderId="9" xfId="51" applyFont="1" applyFill="1" applyBorder="1" applyAlignment="1">
      <alignment horizontal="center" vertical="center" wrapText="1"/>
      <protection/>
    </xf>
    <xf numFmtId="0" fontId="1" fillId="11" borderId="17" xfId="51" applyFont="1" applyFill="1" applyBorder="1" applyAlignment="1">
      <alignment horizontal="center" vertical="center" wrapText="1"/>
      <protection/>
    </xf>
    <xf numFmtId="180" fontId="2" fillId="11" borderId="17" xfId="51" applyNumberFormat="1" applyFont="1" applyFill="1" applyBorder="1" applyAlignment="1" applyProtection="1">
      <alignment horizontal="center" vertical="center" wrapText="1"/>
      <protection/>
    </xf>
    <xf numFmtId="180" fontId="2" fillId="11" borderId="9" xfId="51" applyNumberFormat="1" applyFont="1" applyFill="1" applyBorder="1" applyAlignment="1" applyProtection="1">
      <alignment horizontal="center" vertical="center" wrapText="1"/>
      <protection/>
    </xf>
    <xf numFmtId="0" fontId="2" fillId="11" borderId="17" xfId="51" applyNumberFormat="1" applyFont="1" applyFill="1" applyBorder="1" applyAlignment="1" applyProtection="1">
      <alignment horizontal="center" vertical="center" wrapText="1"/>
      <protection/>
    </xf>
    <xf numFmtId="0" fontId="2" fillId="11" borderId="9" xfId="51" applyNumberFormat="1" applyFont="1" applyFill="1" applyBorder="1" applyAlignment="1" applyProtection="1">
      <alignment horizontal="center" vertical="center" wrapText="1"/>
      <protection/>
    </xf>
    <xf numFmtId="0" fontId="2" fillId="11" borderId="11" xfId="51" applyNumberFormat="1" applyFont="1" applyFill="1" applyBorder="1" applyAlignment="1" applyProtection="1">
      <alignment horizontal="center" vertical="center" wrapText="1"/>
      <protection/>
    </xf>
    <xf numFmtId="0" fontId="2" fillId="11" borderId="13" xfId="51" applyNumberFormat="1" applyFont="1" applyFill="1" applyBorder="1" applyAlignment="1" applyProtection="1">
      <alignment horizontal="center" vertical="center" wrapText="1"/>
      <protection/>
    </xf>
    <xf numFmtId="0" fontId="5" fillId="0" borderId="0" xfId="51" applyNumberFormat="1" applyFont="1" applyFill="1" applyAlignment="1" applyProtection="1">
      <alignment horizontal="center" vertical="center"/>
      <protection/>
    </xf>
    <xf numFmtId="0" fontId="2" fillId="11" borderId="18" xfId="51" applyNumberFormat="1" applyFont="1" applyFill="1" applyBorder="1" applyAlignment="1" applyProtection="1">
      <alignment horizontal="right" vertical="center"/>
      <protection/>
    </xf>
    <xf numFmtId="0" fontId="2" fillId="11" borderId="9" xfId="51" applyNumberFormat="1" applyFont="1" applyFill="1" applyBorder="1" applyAlignment="1" applyProtection="1">
      <alignment horizontal="center" vertical="center"/>
      <protection/>
    </xf>
    <xf numFmtId="0" fontId="2" fillId="11" borderId="13" xfId="51" applyNumberFormat="1" applyFont="1" applyFill="1" applyBorder="1" applyAlignment="1" applyProtection="1">
      <alignment horizontal="center" vertical="center"/>
      <protection/>
    </xf>
    <xf numFmtId="0" fontId="2" fillId="0" borderId="13" xfId="51" applyNumberFormat="1" applyFont="1" applyFill="1" applyBorder="1" applyAlignment="1" applyProtection="1">
      <alignment horizontal="center" vertical="center" wrapText="1"/>
      <protection/>
    </xf>
    <xf numFmtId="0" fontId="2" fillId="0" borderId="9" xfId="51"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vertical="center"/>
    </xf>
    <xf numFmtId="0" fontId="2" fillId="0" borderId="18" xfId="0" applyFont="1" applyBorder="1" applyAlignment="1">
      <alignment horizontal="right" vertical="center"/>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11" borderId="9" xfId="55" applyNumberFormat="1" applyFont="1" applyFill="1" applyBorder="1" applyAlignment="1" applyProtection="1">
      <alignment horizontal="center" vertical="center" wrapText="1"/>
      <protection/>
    </xf>
    <xf numFmtId="0" fontId="1" fillId="11" borderId="9" xfId="58" applyFont="1" applyFill="1" applyBorder="1" applyAlignment="1">
      <alignment horizontal="center" vertical="center" wrapText="1"/>
      <protection/>
    </xf>
    <xf numFmtId="0" fontId="1" fillId="11" borderId="11" xfId="58" applyFont="1" applyFill="1" applyBorder="1" applyAlignment="1">
      <alignment horizontal="center" vertical="center" wrapText="1"/>
      <protection/>
    </xf>
    <xf numFmtId="0" fontId="1" fillId="11" borderId="10" xfId="58" applyFont="1" applyFill="1" applyBorder="1" applyAlignment="1">
      <alignment horizontal="center" vertical="center" wrapText="1"/>
      <protection/>
    </xf>
    <xf numFmtId="0" fontId="1" fillId="11" borderId="17" xfId="58" applyFont="1" applyFill="1" applyBorder="1" applyAlignment="1">
      <alignment horizontal="center" vertical="center" wrapText="1"/>
      <protection/>
    </xf>
    <xf numFmtId="0" fontId="5" fillId="0" borderId="0" xfId="55" applyNumberFormat="1" applyFont="1" applyFill="1" applyAlignment="1" applyProtection="1">
      <alignment horizontal="center" vertical="center" wrapText="1"/>
      <protection/>
    </xf>
    <xf numFmtId="0" fontId="2" fillId="0" borderId="0" xfId="55" applyFont="1" applyAlignment="1">
      <alignment horizontal="left" vertical="center" wrapText="1"/>
      <protection/>
    </xf>
    <xf numFmtId="0" fontId="2" fillId="0" borderId="18" xfId="55" applyNumberFormat="1" applyFont="1" applyFill="1" applyBorder="1" applyAlignment="1" applyProtection="1">
      <alignment horizontal="right" vertical="center" wrapText="1"/>
      <protection/>
    </xf>
    <xf numFmtId="0" fontId="2" fillId="11" borderId="9" xfId="55" applyFont="1" applyFill="1" applyBorder="1" applyAlignment="1">
      <alignment horizontal="center" vertical="center" wrapText="1"/>
      <protection/>
    </xf>
    <xf numFmtId="0" fontId="2" fillId="11" borderId="9" xfId="55" applyNumberFormat="1" applyFont="1" applyFill="1" applyBorder="1" applyAlignment="1" applyProtection="1">
      <alignment horizontal="center" vertical="center"/>
      <protection/>
    </xf>
    <xf numFmtId="0" fontId="2" fillId="0" borderId="9" xfId="0" applyNumberFormat="1" applyFont="1" applyFill="1" applyBorder="1" applyAlignment="1">
      <alignment horizontal="center" vertical="center" wrapText="1"/>
    </xf>
    <xf numFmtId="0" fontId="5" fillId="0" borderId="0" xfId="0" applyFont="1" applyAlignment="1">
      <alignment horizontal="center"/>
    </xf>
    <xf numFmtId="0" fontId="0" fillId="0" borderId="18" xfId="0" applyBorder="1" applyAlignment="1">
      <alignment horizontal="right"/>
    </xf>
    <xf numFmtId="0" fontId="2" fillId="0" borderId="9" xfId="0" applyFont="1" applyBorder="1" applyAlignment="1">
      <alignment horizontal="center" vertical="center"/>
    </xf>
    <xf numFmtId="0" fontId="2" fillId="11" borderId="9" xfId="46" applyNumberFormat="1" applyFont="1" applyFill="1" applyBorder="1" applyAlignment="1" applyProtection="1">
      <alignment horizontal="center" vertical="center" wrapText="1"/>
      <protection/>
    </xf>
    <xf numFmtId="0" fontId="1" fillId="11" borderId="9" xfId="46" applyNumberFormat="1" applyFont="1" applyFill="1" applyBorder="1" applyAlignment="1" applyProtection="1">
      <alignment horizontal="center" vertical="center"/>
      <protection/>
    </xf>
    <xf numFmtId="0" fontId="2" fillId="0" borderId="0" xfId="46" applyNumberFormat="1" applyFont="1" applyFill="1" applyAlignment="1" applyProtection="1">
      <alignment horizontal="center" vertical="center" wrapText="1"/>
      <protection/>
    </xf>
    <xf numFmtId="0" fontId="5" fillId="0" borderId="0" xfId="46" applyNumberFormat="1" applyFont="1" applyFill="1" applyAlignment="1" applyProtection="1">
      <alignment horizontal="center" vertical="center" wrapText="1"/>
      <protection/>
    </xf>
    <xf numFmtId="0" fontId="2" fillId="0" borderId="0" xfId="46" applyFont="1" applyAlignment="1">
      <alignment horizontal="left" vertical="center" wrapText="1"/>
      <protection/>
    </xf>
    <xf numFmtId="0" fontId="1" fillId="0" borderId="18" xfId="46" applyNumberFormat="1" applyFont="1" applyFill="1" applyBorder="1" applyAlignment="1" applyProtection="1">
      <alignment horizontal="center" vertical="center"/>
      <protection/>
    </xf>
    <xf numFmtId="0" fontId="2" fillId="11" borderId="9" xfId="46" applyFont="1" applyFill="1" applyBorder="1" applyAlignment="1">
      <alignment horizontal="center" vertical="center" wrapText="1"/>
      <protection/>
    </xf>
    <xf numFmtId="0" fontId="2" fillId="0" borderId="9" xfId="0" applyFont="1" applyBorder="1" applyAlignment="1">
      <alignment horizontal="center" vertical="center" wrapText="1"/>
    </xf>
    <xf numFmtId="0" fontId="2" fillId="0" borderId="0" xfId="0" applyFont="1" applyAlignment="1">
      <alignment horizontal="left" vertical="center"/>
    </xf>
    <xf numFmtId="0" fontId="2" fillId="11" borderId="9" xfId="49" applyNumberFormat="1" applyFont="1" applyFill="1" applyBorder="1" applyAlignment="1" applyProtection="1">
      <alignment horizontal="center" vertical="center"/>
      <protection/>
    </xf>
    <xf numFmtId="0" fontId="2" fillId="11" borderId="9" xfId="49" applyNumberFormat="1" applyFont="1" applyFill="1" applyBorder="1" applyAlignment="1" applyProtection="1">
      <alignment horizontal="center" vertical="center" wrapText="1"/>
      <protection/>
    </xf>
    <xf numFmtId="0" fontId="5" fillId="0" borderId="0" xfId="49" applyNumberFormat="1" applyFont="1" applyFill="1" applyAlignment="1" applyProtection="1">
      <alignment horizontal="center" vertical="center"/>
      <protection/>
    </xf>
    <xf numFmtId="0" fontId="2" fillId="0" borderId="0" xfId="49" applyFont="1" applyAlignment="1">
      <alignment horizontal="left" vertical="center"/>
      <protection/>
    </xf>
    <xf numFmtId="0" fontId="2" fillId="0" borderId="18" xfId="49" applyNumberFormat="1" applyFont="1" applyFill="1" applyBorder="1" applyAlignment="1" applyProtection="1">
      <alignment horizontal="right" vertical="center"/>
      <protection/>
    </xf>
    <xf numFmtId="0" fontId="2" fillId="11" borderId="11" xfId="49" applyFont="1" applyFill="1" applyBorder="1" applyAlignment="1">
      <alignment horizontal="center" vertical="center" wrapText="1"/>
      <protection/>
    </xf>
    <xf numFmtId="0" fontId="2" fillId="11" borderId="19" xfId="49" applyFont="1" applyFill="1" applyBorder="1" applyAlignment="1">
      <alignment horizontal="center" vertical="center" wrapText="1"/>
      <protection/>
    </xf>
    <xf numFmtId="0" fontId="2" fillId="11" borderId="14" xfId="49" applyNumberFormat="1" applyFont="1" applyFill="1" applyBorder="1" applyAlignment="1" applyProtection="1">
      <alignment horizontal="center" vertical="center" wrapText="1"/>
      <protection/>
    </xf>
    <xf numFmtId="0" fontId="2" fillId="11" borderId="12" xfId="49" applyNumberFormat="1" applyFont="1" applyFill="1" applyBorder="1" applyAlignment="1" applyProtection="1">
      <alignment horizontal="center" vertical="center" wrapText="1"/>
      <protection/>
    </xf>
    <xf numFmtId="0" fontId="0" fillId="0" borderId="18" xfId="0" applyBorder="1" applyAlignment="1">
      <alignment horizontal="center"/>
    </xf>
    <xf numFmtId="0" fontId="1" fillId="0" borderId="21" xfId="0" applyNumberFormat="1" applyFont="1" applyFill="1" applyBorder="1" applyAlignment="1" applyProtection="1">
      <alignment horizontal="left"/>
      <protection/>
    </xf>
    <xf numFmtId="0" fontId="2" fillId="11" borderId="9" xfId="48" applyNumberFormat="1" applyFont="1" applyFill="1" applyBorder="1" applyAlignment="1" applyProtection="1">
      <alignment horizontal="center" vertical="center" wrapText="1"/>
      <protection/>
    </xf>
    <xf numFmtId="0" fontId="5" fillId="0" borderId="0" xfId="48" applyNumberFormat="1" applyFont="1" applyFill="1" applyAlignment="1" applyProtection="1">
      <alignment horizontal="center" vertical="center"/>
      <protection/>
    </xf>
    <xf numFmtId="0" fontId="2" fillId="11" borderId="11" xfId="48" applyNumberFormat="1" applyFont="1" applyFill="1" applyBorder="1" applyAlignment="1" applyProtection="1">
      <alignment horizontal="center" vertical="center" wrapText="1"/>
      <protection/>
    </xf>
    <xf numFmtId="0" fontId="2" fillId="11" borderId="17" xfId="48" applyNumberFormat="1" applyFont="1" applyFill="1" applyBorder="1" applyAlignment="1" applyProtection="1">
      <alignment horizontal="center" vertical="center" wrapText="1"/>
      <protection/>
    </xf>
    <xf numFmtId="0" fontId="2" fillId="11" borderId="10" xfId="48" applyNumberFormat="1" applyFont="1" applyFill="1" applyBorder="1" applyAlignment="1" applyProtection="1">
      <alignment horizontal="center" vertical="center" wrapText="1"/>
      <protection/>
    </xf>
    <xf numFmtId="0" fontId="5" fillId="0" borderId="0" xfId="52" applyNumberFormat="1" applyFont="1" applyFill="1" applyAlignment="1" applyProtection="1">
      <alignment horizontal="center" vertical="center" wrapText="1"/>
      <protection/>
    </xf>
    <xf numFmtId="0" fontId="2" fillId="0" borderId="18" xfId="52" applyNumberFormat="1" applyFont="1" applyFill="1" applyBorder="1" applyAlignment="1" applyProtection="1">
      <alignment horizontal="right" vertical="center" wrapText="1"/>
      <protection/>
    </xf>
    <xf numFmtId="0" fontId="2" fillId="11" borderId="9" xfId="52" applyNumberFormat="1" applyFont="1" applyFill="1" applyBorder="1" applyAlignment="1" applyProtection="1">
      <alignment horizontal="center" vertical="center"/>
      <protection/>
    </xf>
    <xf numFmtId="0" fontId="2" fillId="11" borderId="9" xfId="52" applyNumberFormat="1" applyFont="1" applyFill="1" applyBorder="1" applyAlignment="1" applyProtection="1">
      <alignment horizontal="center" vertical="center" wrapText="1"/>
      <protection/>
    </xf>
    <xf numFmtId="0" fontId="2" fillId="11" borderId="9" xfId="41" applyNumberFormat="1" applyFont="1" applyFill="1" applyBorder="1" applyAlignment="1" applyProtection="1">
      <alignment horizontal="center" vertical="center" wrapText="1"/>
      <protection/>
    </xf>
    <xf numFmtId="0" fontId="2" fillId="0" borderId="0" xfId="41" applyNumberFormat="1" applyFont="1" applyFill="1" applyAlignment="1" applyProtection="1">
      <alignment horizontal="right" vertical="center" wrapText="1"/>
      <protection/>
    </xf>
    <xf numFmtId="0" fontId="5" fillId="0" borderId="0" xfId="41" applyNumberFormat="1" applyFont="1" applyFill="1" applyAlignment="1" applyProtection="1">
      <alignment horizontal="center" vertical="center"/>
      <protection/>
    </xf>
    <xf numFmtId="0" fontId="2" fillId="0" borderId="0" xfId="41" applyFont="1" applyAlignment="1">
      <alignment horizontal="center" vertical="center" wrapText="1"/>
      <protection/>
    </xf>
    <xf numFmtId="0" fontId="2" fillId="0" borderId="0" xfId="41" applyFont="1" applyAlignment="1">
      <alignment horizontal="left" vertical="center" wrapText="1"/>
      <protection/>
    </xf>
    <xf numFmtId="0" fontId="2" fillId="0" borderId="18" xfId="41" applyNumberFormat="1" applyFont="1" applyFill="1" applyBorder="1" applyAlignment="1" applyProtection="1">
      <alignment horizontal="right" vertical="center" wrapText="1"/>
      <protection/>
    </xf>
    <xf numFmtId="0" fontId="2" fillId="11" borderId="9" xfId="41" applyFont="1" applyFill="1" applyBorder="1" applyAlignment="1">
      <alignment horizontal="center" vertical="center" wrapText="1"/>
      <protection/>
    </xf>
    <xf numFmtId="0" fontId="2" fillId="11" borderId="9" xfId="40" applyNumberFormat="1" applyFont="1" applyFill="1" applyBorder="1" applyAlignment="1" applyProtection="1">
      <alignment horizontal="center" vertical="center" wrapText="1"/>
      <protection/>
    </xf>
    <xf numFmtId="0" fontId="5" fillId="0" borderId="0" xfId="40" applyNumberFormat="1" applyFont="1" applyFill="1" applyAlignment="1" applyProtection="1">
      <alignment horizontal="center" vertical="center"/>
      <protection/>
    </xf>
    <xf numFmtId="0" fontId="2" fillId="0" borderId="18" xfId="40" applyNumberFormat="1" applyFont="1" applyFill="1" applyBorder="1" applyAlignment="1" applyProtection="1">
      <alignment horizontal="right" vertical="center"/>
      <protection/>
    </xf>
    <xf numFmtId="0" fontId="2" fillId="11" borderId="9" xfId="40" applyFont="1" applyFill="1" applyBorder="1" applyAlignment="1">
      <alignment horizontal="center" vertical="center" wrapText="1"/>
      <protection/>
    </xf>
    <xf numFmtId="0" fontId="2" fillId="11" borderId="9" xfId="40" applyNumberFormat="1" applyFont="1" applyFill="1" applyBorder="1" applyAlignment="1" applyProtection="1">
      <alignment horizontal="center" vertical="center"/>
      <protection/>
    </xf>
    <xf numFmtId="0" fontId="2" fillId="11" borderId="9" xfId="50" applyFont="1" applyFill="1" applyBorder="1" applyAlignment="1">
      <alignment horizontal="center" vertical="center" wrapText="1"/>
      <protection/>
    </xf>
    <xf numFmtId="0" fontId="2" fillId="11" borderId="23" xfId="50" applyFont="1" applyFill="1" applyBorder="1" applyAlignment="1">
      <alignment horizontal="center" vertical="center" wrapText="1"/>
      <protection/>
    </xf>
    <xf numFmtId="0" fontId="2" fillId="11" borderId="13" xfId="50" applyFont="1" applyFill="1" applyBorder="1" applyAlignment="1">
      <alignment horizontal="center" vertical="center" wrapText="1"/>
      <protection/>
    </xf>
    <xf numFmtId="0" fontId="2" fillId="11" borderId="13" xfId="50" applyNumberFormat="1" applyFont="1" applyFill="1" applyBorder="1" applyAlignment="1" applyProtection="1">
      <alignment horizontal="center" vertical="center" wrapText="1"/>
      <protection/>
    </xf>
    <xf numFmtId="0" fontId="2" fillId="11" borderId="9" xfId="50" applyNumberFormat="1" applyFont="1" applyFill="1" applyBorder="1" applyAlignment="1" applyProtection="1">
      <alignment horizontal="center" vertical="center"/>
      <protection/>
    </xf>
    <xf numFmtId="0" fontId="5" fillId="0" borderId="0" xfId="50" applyNumberFormat="1" applyFont="1" applyFill="1" applyAlignment="1" applyProtection="1">
      <alignment horizontal="center" vertical="center" wrapText="1"/>
      <protection/>
    </xf>
    <xf numFmtId="0" fontId="2" fillId="0" borderId="0" xfId="50" applyFont="1" applyAlignment="1">
      <alignment horizontal="left" vertical="center" wrapText="1"/>
      <protection/>
    </xf>
    <xf numFmtId="0" fontId="2" fillId="11" borderId="9" xfId="50" applyNumberFormat="1" applyFont="1" applyFill="1" applyBorder="1" applyAlignment="1" applyProtection="1">
      <alignment horizontal="center" vertical="center" wrapText="1"/>
      <protection/>
    </xf>
    <xf numFmtId="49" fontId="2" fillId="11" borderId="9" xfId="50" applyNumberFormat="1" applyFont="1" applyFill="1" applyBorder="1" applyAlignment="1" applyProtection="1">
      <alignment horizontal="center" vertical="center" wrapText="1"/>
      <protection/>
    </xf>
    <xf numFmtId="0" fontId="2" fillId="11" borderId="14" xfId="50" applyFont="1" applyFill="1" applyBorder="1" applyAlignment="1">
      <alignment horizontal="center" vertical="center" wrapText="1"/>
      <protection/>
    </xf>
    <xf numFmtId="0" fontId="1" fillId="11" borderId="20" xfId="47" applyFont="1" applyFill="1" applyBorder="1" applyAlignment="1">
      <alignment horizontal="center" vertical="center" wrapText="1"/>
      <protection/>
    </xf>
    <xf numFmtId="0" fontId="1" fillId="11" borderId="15" xfId="47" applyFont="1" applyFill="1" applyBorder="1" applyAlignment="1" applyProtection="1">
      <alignment horizontal="center" vertical="center" wrapText="1"/>
      <protection locked="0"/>
    </xf>
    <xf numFmtId="0" fontId="1" fillId="11" borderId="22" xfId="47" applyFont="1" applyFill="1" applyBorder="1" applyAlignment="1">
      <alignment horizontal="center" vertical="center" wrapText="1"/>
      <protection/>
    </xf>
    <xf numFmtId="0" fontId="1" fillId="11" borderId="9" xfId="47" applyFont="1" applyFill="1" applyBorder="1" applyAlignment="1">
      <alignment horizontal="center" vertical="center" wrapText="1"/>
      <protection/>
    </xf>
    <xf numFmtId="0" fontId="2" fillId="11" borderId="9" xfId="47" applyNumberFormat="1" applyFont="1" applyFill="1" applyBorder="1" applyAlignment="1" applyProtection="1">
      <alignment horizontal="center" vertical="center" wrapText="1"/>
      <protection/>
    </xf>
    <xf numFmtId="0" fontId="2" fillId="11" borderId="13" xfId="47" applyNumberFormat="1" applyFont="1" applyFill="1" applyBorder="1" applyAlignment="1" applyProtection="1">
      <alignment horizontal="center" vertical="center" wrapText="1"/>
      <protection/>
    </xf>
    <xf numFmtId="0" fontId="2" fillId="11" borderId="18" xfId="47" applyNumberFormat="1" applyFont="1" applyFill="1" applyBorder="1" applyAlignment="1" applyProtection="1">
      <alignment horizontal="center" vertical="center" wrapText="1"/>
      <protection/>
    </xf>
    <xf numFmtId="0" fontId="2" fillId="11" borderId="12" xfId="47" applyNumberFormat="1" applyFont="1" applyFill="1" applyBorder="1" applyAlignment="1" applyProtection="1">
      <alignment horizontal="center" vertical="center" wrapText="1"/>
      <protection/>
    </xf>
    <xf numFmtId="0" fontId="5" fillId="0" borderId="0" xfId="47" applyNumberFormat="1" applyFont="1" applyFill="1" applyAlignment="1" applyProtection="1">
      <alignment horizontal="center" vertical="center"/>
      <protection/>
    </xf>
    <xf numFmtId="49" fontId="2" fillId="11" borderId="0" xfId="47" applyNumberFormat="1" applyFont="1" applyFill="1" applyAlignment="1">
      <alignment vertical="center"/>
      <protection/>
    </xf>
    <xf numFmtId="0" fontId="2" fillId="0" borderId="18" xfId="47" applyNumberFormat="1" applyFont="1" applyFill="1" applyBorder="1" applyAlignment="1" applyProtection="1">
      <alignment horizontal="right" vertical="center"/>
      <protection/>
    </xf>
    <xf numFmtId="0" fontId="2" fillId="11" borderId="13" xfId="47" applyNumberFormat="1" applyFont="1" applyFill="1" applyBorder="1" applyAlignment="1" applyProtection="1">
      <alignment horizontal="center" vertical="center"/>
      <protection/>
    </xf>
    <xf numFmtId="0" fontId="2" fillId="11" borderId="12" xfId="47" applyNumberFormat="1" applyFont="1" applyFill="1" applyBorder="1" applyAlignment="1" applyProtection="1">
      <alignment horizontal="center" vertical="center"/>
      <protection/>
    </xf>
    <xf numFmtId="0" fontId="2" fillId="11" borderId="14" xfId="47" applyNumberFormat="1" applyFont="1" applyFill="1" applyBorder="1" applyAlignment="1" applyProtection="1">
      <alignment horizontal="center" vertical="center"/>
      <protection/>
    </xf>
    <xf numFmtId="49" fontId="2" fillId="0" borderId="13" xfId="47" applyNumberFormat="1" applyFont="1" applyFill="1" applyBorder="1" applyAlignment="1" applyProtection="1">
      <alignment horizontal="center" vertical="center" wrapText="1"/>
      <protection/>
    </xf>
    <xf numFmtId="49" fontId="2" fillId="0" borderId="12" xfId="47" applyNumberFormat="1" applyFont="1" applyFill="1" applyBorder="1" applyAlignment="1" applyProtection="1">
      <alignment horizontal="center" vertical="center" wrapText="1"/>
      <protection/>
    </xf>
    <xf numFmtId="49" fontId="2" fillId="0" borderId="14" xfId="47" applyNumberFormat="1" applyFont="1" applyFill="1" applyBorder="1" applyAlignment="1" applyProtection="1">
      <alignment horizontal="center" vertical="center" wrapText="1"/>
      <protection/>
    </xf>
    <xf numFmtId="0" fontId="2" fillId="0" borderId="18" xfId="0" applyFont="1" applyBorder="1" applyAlignment="1">
      <alignment horizontal="center" vertical="center"/>
    </xf>
    <xf numFmtId="0" fontId="1" fillId="11" borderId="14" xfId="45" applyFont="1" applyFill="1" applyBorder="1" applyAlignment="1">
      <alignment horizontal="center" vertical="center" wrapText="1"/>
      <protection/>
    </xf>
    <xf numFmtId="0" fontId="1" fillId="11" borderId="9" xfId="45" applyFont="1" applyFill="1" applyBorder="1" applyAlignment="1">
      <alignment horizontal="center" vertical="center" wrapText="1"/>
      <protection/>
    </xf>
    <xf numFmtId="0" fontId="2" fillId="11" borderId="17" xfId="45" applyNumberFormat="1" applyFont="1" applyFill="1" applyBorder="1" applyAlignment="1" applyProtection="1">
      <alignment horizontal="center" vertical="center" wrapText="1"/>
      <protection/>
    </xf>
    <xf numFmtId="0" fontId="2" fillId="11" borderId="9" xfId="45" applyNumberFormat="1" applyFont="1" applyFill="1" applyBorder="1" applyAlignment="1" applyProtection="1">
      <alignment horizontal="center" vertical="center" wrapText="1"/>
      <protection/>
    </xf>
    <xf numFmtId="0" fontId="2" fillId="11" borderId="18" xfId="45" applyNumberFormat="1" applyFont="1" applyFill="1" applyBorder="1" applyAlignment="1" applyProtection="1">
      <alignment horizontal="center" vertical="center" wrapText="1"/>
      <protection/>
    </xf>
    <xf numFmtId="0" fontId="2" fillId="11" borderId="12" xfId="45" applyNumberFormat="1" applyFont="1" applyFill="1" applyBorder="1" applyAlignment="1" applyProtection="1">
      <alignment horizontal="center" vertical="center" wrapText="1"/>
      <protection/>
    </xf>
    <xf numFmtId="49" fontId="2" fillId="0" borderId="13" xfId="45" applyNumberFormat="1" applyFont="1" applyFill="1" applyBorder="1" applyAlignment="1">
      <alignment horizontal="center" vertical="center"/>
      <protection/>
    </xf>
    <xf numFmtId="49" fontId="2" fillId="0" borderId="12" xfId="45" applyNumberFormat="1" applyFont="1" applyFill="1" applyBorder="1" applyAlignment="1">
      <alignment horizontal="center" vertical="center"/>
      <protection/>
    </xf>
    <xf numFmtId="0" fontId="2" fillId="11" borderId="23" xfId="45" applyNumberFormat="1" applyFont="1" applyFill="1" applyBorder="1" applyAlignment="1" applyProtection="1">
      <alignment horizontal="center" vertical="center" wrapText="1"/>
      <protection/>
    </xf>
    <xf numFmtId="0" fontId="2" fillId="11" borderId="13" xfId="45" applyNumberFormat="1" applyFont="1" applyFill="1" applyBorder="1" applyAlignment="1" applyProtection="1">
      <alignment horizontal="center" vertical="center" wrapText="1"/>
      <protection/>
    </xf>
    <xf numFmtId="0" fontId="5" fillId="0" borderId="0" xfId="45" applyNumberFormat="1" applyFont="1" applyFill="1" applyAlignment="1" applyProtection="1">
      <alignment horizontal="center" vertical="center"/>
      <protection/>
    </xf>
    <xf numFmtId="0" fontId="2" fillId="0" borderId="18" xfId="45" applyNumberFormat="1" applyFont="1" applyFill="1" applyBorder="1" applyAlignment="1" applyProtection="1">
      <alignment horizontal="right" vertical="center"/>
      <protection/>
    </xf>
    <xf numFmtId="0" fontId="2" fillId="11" borderId="14" xfId="45" applyNumberFormat="1" applyFont="1" applyFill="1" applyBorder="1" applyAlignment="1" applyProtection="1">
      <alignment horizontal="center" vertical="center" wrapText="1"/>
      <protection/>
    </xf>
    <xf numFmtId="0" fontId="2" fillId="11" borderId="9" xfId="44" applyNumberFormat="1" applyFont="1" applyFill="1" applyBorder="1" applyAlignment="1" applyProtection="1">
      <alignment horizontal="center" vertical="center" wrapText="1"/>
      <protection/>
    </xf>
    <xf numFmtId="0" fontId="2" fillId="11" borderId="9" xfId="44" applyNumberFormat="1" applyFont="1" applyFill="1" applyBorder="1" applyAlignment="1" applyProtection="1">
      <alignment horizontal="center" vertical="center"/>
      <protection/>
    </xf>
    <xf numFmtId="0" fontId="7" fillId="0" borderId="0" xfId="44" applyNumberFormat="1" applyFont="1" applyFill="1" applyAlignment="1" applyProtection="1">
      <alignment horizontal="center" vertical="center" wrapText="1"/>
      <protection/>
    </xf>
    <xf numFmtId="0" fontId="1" fillId="0" borderId="0" xfId="44" applyNumberFormat="1" applyFont="1" applyFill="1" applyAlignment="1" applyProtection="1">
      <alignment vertical="center"/>
      <protection/>
    </xf>
    <xf numFmtId="0" fontId="1" fillId="0" borderId="18" xfId="44" applyFont="1" applyBorder="1" applyAlignment="1">
      <alignment horizontal="right" vertical="center"/>
      <protection/>
    </xf>
    <xf numFmtId="0" fontId="1" fillId="0" borderId="18" xfId="44" applyBorder="1" applyAlignment="1">
      <alignment horizontal="right" vertical="center"/>
      <protection/>
    </xf>
    <xf numFmtId="0" fontId="2" fillId="0" borderId="9" xfId="44" applyNumberFormat="1" applyFont="1" applyFill="1" applyBorder="1" applyAlignment="1" applyProtection="1">
      <alignment horizontal="center" vertical="center" wrapText="1"/>
      <protection/>
    </xf>
    <xf numFmtId="0" fontId="2" fillId="11" borderId="14" xfId="43" applyNumberFormat="1" applyFont="1" applyFill="1" applyBorder="1" applyAlignment="1" applyProtection="1">
      <alignment horizontal="center" vertical="center" wrapText="1"/>
      <protection/>
    </xf>
    <xf numFmtId="0" fontId="2" fillId="11" borderId="22" xfId="43" applyNumberFormat="1" applyFont="1" applyFill="1" applyBorder="1" applyAlignment="1" applyProtection="1">
      <alignment horizontal="center" vertical="center" wrapText="1"/>
      <protection/>
    </xf>
    <xf numFmtId="0" fontId="2" fillId="11" borderId="18" xfId="43" applyNumberFormat="1" applyFont="1" applyFill="1" applyBorder="1" applyAlignment="1" applyProtection="1">
      <alignment horizontal="center" vertical="center" wrapText="1"/>
      <protection/>
    </xf>
    <xf numFmtId="0" fontId="2" fillId="11" borderId="12" xfId="43" applyNumberFormat="1" applyFont="1" applyFill="1" applyBorder="1" applyAlignment="1" applyProtection="1">
      <alignment horizontal="center" vertical="center" wrapText="1"/>
      <protection/>
    </xf>
    <xf numFmtId="0" fontId="2" fillId="11" borderId="9" xfId="43" applyNumberFormat="1" applyFont="1" applyFill="1" applyBorder="1" applyAlignment="1" applyProtection="1">
      <alignment horizontal="center" vertical="center" wrapText="1"/>
      <protection/>
    </xf>
    <xf numFmtId="0" fontId="5" fillId="0" borderId="0" xfId="43" applyNumberFormat="1" applyFont="1" applyFill="1" applyAlignment="1" applyProtection="1">
      <alignment horizontal="center" vertical="center"/>
      <protection/>
    </xf>
    <xf numFmtId="0" fontId="1" fillId="0" borderId="0" xfId="43" applyAlignment="1">
      <alignment horizontal="left" vertical="center"/>
      <protection/>
    </xf>
    <xf numFmtId="0" fontId="1" fillId="0" borderId="9" xfId="43" applyNumberFormat="1" applyFont="1" applyFill="1" applyBorder="1" applyAlignment="1" applyProtection="1">
      <alignment horizontal="center" vertical="center" wrapText="1"/>
      <protection/>
    </xf>
    <xf numFmtId="0" fontId="1" fillId="0" borderId="20" xfId="43" applyNumberFormat="1" applyFont="1" applyFill="1" applyBorder="1" applyAlignment="1" applyProtection="1">
      <alignment horizontal="center" vertical="center" wrapText="1"/>
      <protection/>
    </xf>
    <xf numFmtId="0" fontId="1" fillId="0" borderId="11" xfId="43" applyNumberFormat="1" applyFont="1" applyFill="1" applyBorder="1" applyAlignment="1" applyProtection="1">
      <alignment horizontal="center" vertical="center" wrapText="1"/>
      <protection/>
    </xf>
    <xf numFmtId="0" fontId="1" fillId="0" borderId="13" xfId="43" applyNumberFormat="1" applyFont="1" applyFill="1" applyBorder="1" applyAlignment="1" applyProtection="1">
      <alignment horizontal="center" vertical="center" wrapText="1"/>
      <protection/>
    </xf>
    <xf numFmtId="0" fontId="2" fillId="11" borderId="23" xfId="43" applyNumberFormat="1" applyFont="1" applyFill="1" applyBorder="1" applyAlignment="1" applyProtection="1">
      <alignment horizontal="center" vertical="center" wrapText="1"/>
      <protection/>
    </xf>
    <xf numFmtId="0" fontId="2" fillId="11" borderId="13" xfId="43" applyNumberFormat="1" applyFont="1" applyFill="1" applyBorder="1" applyAlignment="1" applyProtection="1">
      <alignment horizontal="center" vertical="center" wrapText="1"/>
      <protection/>
    </xf>
    <xf numFmtId="0" fontId="2" fillId="11" borderId="17" xfId="43" applyNumberFormat="1" applyFont="1" applyFill="1" applyBorder="1" applyAlignment="1" applyProtection="1">
      <alignment horizontal="center" vertical="center" wrapText="1"/>
      <protection/>
    </xf>
    <xf numFmtId="0" fontId="3" fillId="0" borderId="0" xfId="42" applyFont="1" applyAlignment="1">
      <alignment horizontal="center" vertical="center"/>
      <protection/>
    </xf>
    <xf numFmtId="0" fontId="4" fillId="11" borderId="14" xfId="42" applyNumberFormat="1" applyFont="1" applyFill="1" applyBorder="1" applyAlignment="1" applyProtection="1">
      <alignment horizontal="center" vertical="center"/>
      <protection/>
    </xf>
    <xf numFmtId="0" fontId="4" fillId="11" borderId="9" xfId="42" applyNumberFormat="1" applyFont="1" applyFill="1" applyBorder="1" applyAlignment="1" applyProtection="1">
      <alignment horizontal="center" vertical="center"/>
      <protection/>
    </xf>
    <xf numFmtId="0" fontId="4" fillId="11" borderId="13" xfId="42" applyNumberFormat="1" applyFont="1" applyFill="1" applyBorder="1" applyAlignment="1" applyProtection="1">
      <alignment horizontal="center" vertical="center"/>
      <protection/>
    </xf>
    <xf numFmtId="0" fontId="4" fillId="11" borderId="9" xfId="42" applyNumberFormat="1" applyFont="1" applyFill="1" applyBorder="1" applyAlignment="1" applyProtection="1">
      <alignment horizontal="center" vertical="center" wrapText="1"/>
      <protection/>
    </xf>
    <xf numFmtId="0" fontId="4" fillId="11" borderId="14" xfId="42" applyNumberFormat="1" applyFont="1" applyFill="1" applyBorder="1" applyAlignment="1" applyProtection="1">
      <alignment horizontal="center" vertical="center" wrapText="1"/>
      <protection/>
    </xf>
    <xf numFmtId="0" fontId="4" fillId="11" borderId="9" xfId="56" applyNumberFormat="1" applyFont="1" applyFill="1" applyBorder="1" applyAlignment="1" applyProtection="1">
      <alignment horizontal="center" vertical="center" wrapText="1"/>
      <protection/>
    </xf>
    <xf numFmtId="0" fontId="3" fillId="0" borderId="0" xfId="56" applyNumberFormat="1" applyFont="1" applyFill="1" applyAlignment="1" applyProtection="1">
      <alignment horizontal="center" vertical="center"/>
      <protection/>
    </xf>
    <xf numFmtId="0" fontId="4" fillId="11" borderId="11" xfId="56" applyNumberFormat="1" applyFont="1" applyFill="1" applyBorder="1" applyAlignment="1" applyProtection="1">
      <alignment horizontal="center" vertical="center" wrapText="1"/>
      <protection/>
    </xf>
    <xf numFmtId="0" fontId="4" fillId="11" borderId="17" xfId="56" applyNumberFormat="1" applyFont="1" applyFill="1" applyBorder="1" applyAlignment="1" applyProtection="1">
      <alignment horizontal="center" vertical="center" wrapText="1"/>
      <protection/>
    </xf>
    <xf numFmtId="0" fontId="4" fillId="11" borderId="13" xfId="56" applyNumberFormat="1" applyFont="1" applyFill="1" applyBorder="1" applyAlignment="1" applyProtection="1">
      <alignment horizontal="center" vertical="center" wrapText="1"/>
      <protection/>
    </xf>
    <xf numFmtId="0" fontId="4" fillId="11" borderId="14" xfId="56" applyNumberFormat="1" applyFont="1" applyFill="1" applyBorder="1" applyAlignment="1" applyProtection="1">
      <alignment horizontal="center" vertical="center" wrapText="1"/>
      <protection/>
    </xf>
    <xf numFmtId="177" fontId="0" fillId="0" borderId="0" xfId="0" applyNumberFormat="1" applyFill="1" applyAlignment="1">
      <alignment/>
    </xf>
    <xf numFmtId="10" fontId="0" fillId="0" borderId="0" xfId="33" applyNumberFormat="1" applyFont="1" applyAlignment="1">
      <alignment/>
    </xf>
    <xf numFmtId="0" fontId="2" fillId="0" borderId="18" xfId="0" applyNumberFormat="1" applyFont="1" applyFill="1" applyBorder="1" applyAlignment="1" applyProtection="1">
      <alignment horizontal="left" vertical="center"/>
      <protection/>
    </xf>
    <xf numFmtId="0" fontId="2" fillId="0" borderId="18" xfId="0" applyFont="1" applyBorder="1" applyAlignment="1">
      <alignment vertical="center" wrapText="1"/>
    </xf>
    <xf numFmtId="0" fontId="2" fillId="0" borderId="18" xfId="0" applyFont="1" applyBorder="1" applyAlignment="1">
      <alignment vertical="center"/>
    </xf>
    <xf numFmtId="0" fontId="2" fillId="0" borderId="18" xfId="0" applyFont="1" applyBorder="1" applyAlignment="1">
      <alignment horizontal="left" vertical="center"/>
    </xf>
    <xf numFmtId="0" fontId="2" fillId="0" borderId="18" xfId="46" applyFont="1" applyBorder="1" applyAlignment="1">
      <alignment horizontal="left" vertical="center"/>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1024199FB0E4AA990B5AE7002822FBB" xfId="40"/>
    <cellStyle name="常规_0B6CD2B80CC44853A61EA0F3C70718A7" xfId="41"/>
    <cellStyle name="常规_10FFF10EDCCA4317905A55AF0DC4BD23" xfId="42"/>
    <cellStyle name="常规_16D242D3E8CA48A39E7BABAD4C2ADF34" xfId="43"/>
    <cellStyle name="常规_234CAB730E9A49B381A8B2597D07D694" xfId="44"/>
    <cellStyle name="常规_385200E607F04804B5C7988757B03D63" xfId="45"/>
    <cellStyle name="常规_39487248717147F198562F069F2ADD01" xfId="46"/>
    <cellStyle name="常规_5E9FB8AE66E14E3CBF0A58F4E691094F" xfId="47"/>
    <cellStyle name="常规_76F45534EFC8460DA0F4824A8C8A34BC" xfId="48"/>
    <cellStyle name="常规_895BA4DC252E44F38DB6B1093505760C" xfId="49"/>
    <cellStyle name="常规_9BD24174709145A1A19E8F64762D88B5" xfId="50"/>
    <cellStyle name="常规_AB1B1E38243A4EE5BA45BBBA49A942B7" xfId="51"/>
    <cellStyle name="常规_E8AF75BCA17C4A7BA79F29CA83B6F5A7" xfId="52"/>
    <cellStyle name="常规_EA9ADEE351EC4FBE8D6B10FECBD78F3B" xfId="53"/>
    <cellStyle name="常规_F2C9F44EAE6D41698431DB70DDBCF964" xfId="54"/>
    <cellStyle name="常规_FA85956AF29D46888C80C611E9FB4855" xfId="55"/>
    <cellStyle name="常规_FDEBF98641054675A285ACB70D2F65A1" xfId="56"/>
    <cellStyle name="常规_部门收支总表" xfId="57"/>
    <cellStyle name="常规_工资福利" xfId="58"/>
    <cellStyle name="Hyperlink"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Followed Hyperlink" xfId="80"/>
    <cellStyle name="注释"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9"/>
  <sheetViews>
    <sheetView showGridLines="0" showZeros="0" tabSelected="1" zoomScalePageLayoutView="0" workbookViewId="0" topLeftCell="A1">
      <selection activeCell="C13" sqref="C13"/>
    </sheetView>
  </sheetViews>
  <sheetFormatPr defaultColWidth="9.00390625" defaultRowHeight="14.25"/>
  <cols>
    <col min="1" max="1" width="33.875" style="0" customWidth="1"/>
    <col min="2" max="2" width="13.375" style="0" customWidth="1"/>
    <col min="3" max="3" width="22.125" style="0" customWidth="1"/>
    <col min="4" max="4" width="12.75390625" style="0" customWidth="1"/>
    <col min="5" max="5" width="22.625" style="0" bestFit="1" customWidth="1"/>
    <col min="6" max="6" width="12.875" style="0" customWidth="1"/>
    <col min="7" max="7" width="21.75390625" style="0" customWidth="1"/>
    <col min="8" max="8" width="10.625" style="0" customWidth="1"/>
  </cols>
  <sheetData>
    <row r="1" spans="1:8" ht="20.25" customHeight="1">
      <c r="A1" s="248"/>
      <c r="B1" s="249"/>
      <c r="C1" s="249"/>
      <c r="D1" s="249"/>
      <c r="E1" s="249"/>
      <c r="H1" s="360" t="s">
        <v>0</v>
      </c>
    </row>
    <row r="2" spans="1:8" ht="20.25" customHeight="1">
      <c r="A2" s="378" t="s">
        <v>1</v>
      </c>
      <c r="B2" s="378"/>
      <c r="C2" s="378"/>
      <c r="D2" s="378"/>
      <c r="E2" s="378"/>
      <c r="F2" s="378"/>
      <c r="G2" s="378"/>
      <c r="H2" s="378"/>
    </row>
    <row r="3" spans="1:8" ht="16.5" customHeight="1">
      <c r="A3" s="559" t="s">
        <v>2</v>
      </c>
      <c r="B3" s="559"/>
      <c r="C3" s="559"/>
      <c r="D3" s="251"/>
      <c r="E3" s="251"/>
      <c r="H3" s="252" t="s">
        <v>3</v>
      </c>
    </row>
    <row r="4" spans="1:8" ht="16.5" customHeight="1">
      <c r="A4" s="253" t="s">
        <v>4</v>
      </c>
      <c r="B4" s="253"/>
      <c r="C4" s="379" t="s">
        <v>5</v>
      </c>
      <c r="D4" s="379"/>
      <c r="E4" s="379"/>
      <c r="F4" s="379"/>
      <c r="G4" s="379"/>
      <c r="H4" s="379"/>
    </row>
    <row r="5" spans="1:8" ht="15" customHeight="1">
      <c r="A5" s="254" t="s">
        <v>6</v>
      </c>
      <c r="B5" s="254" t="s">
        <v>7</v>
      </c>
      <c r="C5" s="255" t="s">
        <v>8</v>
      </c>
      <c r="D5" s="254" t="s">
        <v>7</v>
      </c>
      <c r="E5" s="255" t="s">
        <v>9</v>
      </c>
      <c r="F5" s="254" t="s">
        <v>7</v>
      </c>
      <c r="G5" s="255" t="s">
        <v>10</v>
      </c>
      <c r="H5" s="254" t="s">
        <v>7</v>
      </c>
    </row>
    <row r="6" spans="1:8" s="21" customFormat="1" ht="15" customHeight="1">
      <c r="A6" s="256" t="s">
        <v>11</v>
      </c>
      <c r="B6" s="257">
        <v>290</v>
      </c>
      <c r="C6" s="256" t="s">
        <v>12</v>
      </c>
      <c r="D6" s="257"/>
      <c r="E6" s="256" t="s">
        <v>13</v>
      </c>
      <c r="F6" s="257">
        <v>230</v>
      </c>
      <c r="G6" s="259" t="s">
        <v>14</v>
      </c>
      <c r="H6" s="362">
        <v>170</v>
      </c>
    </row>
    <row r="7" spans="1:8" s="21" customFormat="1" ht="15" customHeight="1">
      <c r="A7" s="256" t="s">
        <v>15</v>
      </c>
      <c r="B7" s="257">
        <v>290</v>
      </c>
      <c r="C7" s="259" t="s">
        <v>16</v>
      </c>
      <c r="D7" s="257"/>
      <c r="E7" s="256" t="s">
        <v>17</v>
      </c>
      <c r="F7" s="257">
        <v>170</v>
      </c>
      <c r="G7" s="259" t="s">
        <v>18</v>
      </c>
      <c r="H7" s="362">
        <v>96.3</v>
      </c>
    </row>
    <row r="8" spans="1:10" s="21" customFormat="1" ht="15" customHeight="1">
      <c r="A8" s="256" t="s">
        <v>19</v>
      </c>
      <c r="B8" s="257"/>
      <c r="C8" s="256" t="s">
        <v>20</v>
      </c>
      <c r="D8" s="257"/>
      <c r="E8" s="256" t="s">
        <v>21</v>
      </c>
      <c r="F8" s="257">
        <v>36.3</v>
      </c>
      <c r="G8" s="259" t="s">
        <v>22</v>
      </c>
      <c r="H8" s="362"/>
      <c r="J8" s="557"/>
    </row>
    <row r="9" spans="1:8" s="21" customFormat="1" ht="15" customHeight="1">
      <c r="A9" s="256" t="s">
        <v>23</v>
      </c>
      <c r="B9" s="257"/>
      <c r="C9" s="256" t="s">
        <v>24</v>
      </c>
      <c r="D9" s="257"/>
      <c r="E9" s="256" t="s">
        <v>25</v>
      </c>
      <c r="F9" s="257">
        <v>23.7</v>
      </c>
      <c r="G9" s="259" t="s">
        <v>26</v>
      </c>
      <c r="H9" s="362"/>
    </row>
    <row r="10" spans="1:8" s="21" customFormat="1" ht="15" customHeight="1">
      <c r="A10" s="256" t="s">
        <v>27</v>
      </c>
      <c r="B10" s="257"/>
      <c r="C10" s="256" t="s">
        <v>28</v>
      </c>
      <c r="D10" s="257">
        <v>290</v>
      </c>
      <c r="E10" s="256" t="s">
        <v>29</v>
      </c>
      <c r="F10" s="257">
        <v>60</v>
      </c>
      <c r="G10" s="259" t="s">
        <v>30</v>
      </c>
      <c r="H10" s="362"/>
    </row>
    <row r="11" spans="1:8" s="21" customFormat="1" ht="15" customHeight="1">
      <c r="A11" s="256" t="s">
        <v>31</v>
      </c>
      <c r="B11" s="257"/>
      <c r="C11" s="256" t="s">
        <v>32</v>
      </c>
      <c r="D11" s="257"/>
      <c r="E11" s="363" t="s">
        <v>33</v>
      </c>
      <c r="F11" s="257">
        <v>60</v>
      </c>
      <c r="G11" s="259" t="s">
        <v>34</v>
      </c>
      <c r="H11" s="362"/>
    </row>
    <row r="12" spans="1:8" s="21" customFormat="1" ht="15" customHeight="1">
      <c r="A12" s="256" t="s">
        <v>35</v>
      </c>
      <c r="B12" s="257"/>
      <c r="C12" s="256" t="s">
        <v>36</v>
      </c>
      <c r="D12" s="257"/>
      <c r="E12" s="363" t="s">
        <v>37</v>
      </c>
      <c r="F12" s="257"/>
      <c r="G12" s="259" t="s">
        <v>38</v>
      </c>
      <c r="H12" s="362"/>
    </row>
    <row r="13" spans="1:8" s="21" customFormat="1" ht="15" customHeight="1">
      <c r="A13" s="256" t="s">
        <v>39</v>
      </c>
      <c r="B13" s="257"/>
      <c r="C13" s="256" t="s">
        <v>40</v>
      </c>
      <c r="D13" s="257"/>
      <c r="E13" s="363" t="s">
        <v>41</v>
      </c>
      <c r="F13" s="257"/>
      <c r="G13" s="259" t="s">
        <v>42</v>
      </c>
      <c r="H13" s="362"/>
    </row>
    <row r="14" spans="1:8" s="21" customFormat="1" ht="15" customHeight="1">
      <c r="A14" s="256" t="s">
        <v>43</v>
      </c>
      <c r="B14" s="257"/>
      <c r="C14" s="256" t="s">
        <v>44</v>
      </c>
      <c r="D14" s="257"/>
      <c r="E14" s="363" t="s">
        <v>45</v>
      </c>
      <c r="F14" s="257"/>
      <c r="G14" s="259" t="s">
        <v>46</v>
      </c>
      <c r="H14" s="362">
        <v>23.7</v>
      </c>
    </row>
    <row r="15" spans="1:8" s="21" customFormat="1" ht="15" customHeight="1">
      <c r="A15" s="256"/>
      <c r="B15" s="257"/>
      <c r="C15" s="256" t="s">
        <v>47</v>
      </c>
      <c r="D15" s="257"/>
      <c r="E15" s="363" t="s">
        <v>48</v>
      </c>
      <c r="F15" s="257"/>
      <c r="G15" s="259" t="s">
        <v>49</v>
      </c>
      <c r="H15" s="362"/>
    </row>
    <row r="16" spans="1:8" s="21" customFormat="1" ht="15" customHeight="1">
      <c r="A16" s="260"/>
      <c r="B16" s="257"/>
      <c r="C16" s="256" t="s">
        <v>50</v>
      </c>
      <c r="D16" s="257"/>
      <c r="E16" s="363" t="s">
        <v>51</v>
      </c>
      <c r="F16" s="257"/>
      <c r="G16" s="259" t="s">
        <v>52</v>
      </c>
      <c r="H16" s="362"/>
    </row>
    <row r="17" spans="1:8" s="21" customFormat="1" ht="15" customHeight="1">
      <c r="A17" s="256"/>
      <c r="B17" s="257"/>
      <c r="C17" s="256" t="s">
        <v>53</v>
      </c>
      <c r="D17" s="257"/>
      <c r="E17" s="363" t="s">
        <v>54</v>
      </c>
      <c r="F17" s="257"/>
      <c r="G17" s="259" t="s">
        <v>55</v>
      </c>
      <c r="H17" s="362"/>
    </row>
    <row r="18" spans="1:8" s="21" customFormat="1" ht="15" customHeight="1">
      <c r="A18" s="256"/>
      <c r="B18" s="257"/>
      <c r="C18" s="261" t="s">
        <v>56</v>
      </c>
      <c r="D18" s="257"/>
      <c r="E18" s="256" t="s">
        <v>57</v>
      </c>
      <c r="F18" s="257"/>
      <c r="G18" s="259" t="s">
        <v>58</v>
      </c>
      <c r="H18" s="362"/>
    </row>
    <row r="19" spans="1:8" s="21" customFormat="1" ht="15" customHeight="1">
      <c r="A19" s="260"/>
      <c r="B19" s="257"/>
      <c r="C19" s="261" t="s">
        <v>59</v>
      </c>
      <c r="D19" s="257"/>
      <c r="E19" s="256" t="s">
        <v>60</v>
      </c>
      <c r="F19" s="257"/>
      <c r="G19" s="259" t="s">
        <v>61</v>
      </c>
      <c r="H19" s="362"/>
    </row>
    <row r="20" spans="1:8" s="21" customFormat="1" ht="15" customHeight="1">
      <c r="A20" s="260"/>
      <c r="B20" s="257"/>
      <c r="C20" s="261" t="s">
        <v>62</v>
      </c>
      <c r="D20" s="257"/>
      <c r="E20" s="256" t="s">
        <v>63</v>
      </c>
      <c r="F20" s="257"/>
      <c r="G20" s="259" t="s">
        <v>64</v>
      </c>
      <c r="H20" s="362"/>
    </row>
    <row r="21" spans="1:8" s="21" customFormat="1" ht="15" customHeight="1">
      <c r="A21" s="256"/>
      <c r="B21" s="257"/>
      <c r="C21" s="261" t="s">
        <v>65</v>
      </c>
      <c r="D21" s="257"/>
      <c r="E21" s="256"/>
      <c r="F21" s="257"/>
      <c r="G21" s="259"/>
      <c r="H21" s="362"/>
    </row>
    <row r="22" spans="1:8" s="21" customFormat="1" ht="15" customHeight="1">
      <c r="A22" s="256"/>
      <c r="B22" s="257"/>
      <c r="C22" s="261" t="s">
        <v>66</v>
      </c>
      <c r="D22" s="257"/>
      <c r="E22" s="256"/>
      <c r="F22" s="257"/>
      <c r="G22" s="259"/>
      <c r="H22" s="362"/>
    </row>
    <row r="23" spans="1:8" s="21" customFormat="1" ht="15" customHeight="1">
      <c r="A23" s="256"/>
      <c r="B23" s="257"/>
      <c r="C23" s="261" t="s">
        <v>67</v>
      </c>
      <c r="D23" s="257"/>
      <c r="E23" s="256"/>
      <c r="F23" s="257"/>
      <c r="G23" s="259"/>
      <c r="H23" s="362"/>
    </row>
    <row r="24" spans="1:8" s="21" customFormat="1" ht="15" customHeight="1">
      <c r="A24" s="256"/>
      <c r="B24" s="257"/>
      <c r="C24" s="261" t="s">
        <v>68</v>
      </c>
      <c r="D24" s="257"/>
      <c r="E24" s="256"/>
      <c r="F24" s="257"/>
      <c r="G24" s="259"/>
      <c r="H24" s="362"/>
    </row>
    <row r="25" spans="1:8" s="21" customFormat="1" ht="15" customHeight="1">
      <c r="A25" s="256"/>
      <c r="B25" s="257"/>
      <c r="C25" s="261" t="s">
        <v>69</v>
      </c>
      <c r="D25" s="257"/>
      <c r="E25" s="256"/>
      <c r="F25" s="257"/>
      <c r="G25" s="259"/>
      <c r="H25" s="362"/>
    </row>
    <row r="26" spans="1:8" s="21" customFormat="1" ht="15" customHeight="1">
      <c r="A26" s="262" t="s">
        <v>70</v>
      </c>
      <c r="B26" s="257">
        <v>290</v>
      </c>
      <c r="C26" s="262" t="s">
        <v>71</v>
      </c>
      <c r="D26" s="257">
        <v>290</v>
      </c>
      <c r="E26" s="262" t="s">
        <v>71</v>
      </c>
      <c r="F26" s="257">
        <v>290</v>
      </c>
      <c r="G26" s="364" t="s">
        <v>72</v>
      </c>
      <c r="H26" s="362"/>
    </row>
    <row r="27" spans="1:8" s="21" customFormat="1" ht="15" customHeight="1">
      <c r="A27" s="256" t="s">
        <v>73</v>
      </c>
      <c r="B27" s="257"/>
      <c r="C27" s="256"/>
      <c r="D27" s="257"/>
      <c r="E27" s="256"/>
      <c r="F27" s="257"/>
      <c r="G27" s="364"/>
      <c r="H27" s="362"/>
    </row>
    <row r="28" spans="1:8" s="21" customFormat="1" ht="13.5" customHeight="1">
      <c r="A28" s="262" t="s">
        <v>74</v>
      </c>
      <c r="B28" s="257">
        <v>290</v>
      </c>
      <c r="C28" s="262" t="s">
        <v>75</v>
      </c>
      <c r="D28" s="257">
        <v>290</v>
      </c>
      <c r="E28" s="262" t="s">
        <v>75</v>
      </c>
      <c r="F28" s="257">
        <v>290</v>
      </c>
      <c r="G28" s="364" t="s">
        <v>75</v>
      </c>
      <c r="H28" s="362">
        <v>290</v>
      </c>
    </row>
    <row r="29" spans="1:6" ht="14.25" customHeight="1">
      <c r="A29" s="380"/>
      <c r="B29" s="380"/>
      <c r="C29" s="380"/>
      <c r="D29" s="380"/>
      <c r="E29" s="380"/>
      <c r="F29" s="380"/>
    </row>
  </sheetData>
  <sheetProtection formatCells="0" formatColumns="0" formatRows="0"/>
  <mergeCells count="4">
    <mergeCell ref="A2:H2"/>
    <mergeCell ref="A3:C3"/>
    <mergeCell ref="C4:H4"/>
    <mergeCell ref="A29:F29"/>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R29"/>
  <sheetViews>
    <sheetView showGridLines="0" showZeros="0" zoomScalePageLayoutView="0" workbookViewId="0" topLeftCell="A1">
      <selection activeCell="E9" sqref="E9:E11"/>
    </sheetView>
  </sheetViews>
  <sheetFormatPr defaultColWidth="6.875" defaultRowHeight="22.5" customHeight="1"/>
  <cols>
    <col min="1" max="3" width="3.625" style="265" customWidth="1"/>
    <col min="4" max="4" width="11.125" style="265" customWidth="1"/>
    <col min="5" max="5" width="24.875" style="265" customWidth="1"/>
    <col min="6" max="6" width="12.125" style="265" customWidth="1"/>
    <col min="7" max="12" width="10.375" style="265" customWidth="1"/>
    <col min="13" max="246" width="6.75390625" style="265" customWidth="1"/>
    <col min="247" max="251" width="6.75390625" style="266" customWidth="1"/>
    <col min="252" max="252" width="6.875" style="267" customWidth="1"/>
    <col min="253" max="16384" width="6.875" style="267" customWidth="1"/>
  </cols>
  <sheetData>
    <row r="1" spans="12:252" ht="22.5" customHeight="1">
      <c r="L1" s="265" t="s">
        <v>199</v>
      </c>
      <c r="IR1"/>
    </row>
    <row r="2" spans="1:252" ht="22.5" customHeight="1">
      <c r="A2" s="453" t="s">
        <v>200</v>
      </c>
      <c r="B2" s="453"/>
      <c r="C2" s="453"/>
      <c r="D2" s="453"/>
      <c r="E2" s="453"/>
      <c r="F2" s="453"/>
      <c r="G2" s="453"/>
      <c r="H2" s="453"/>
      <c r="I2" s="453"/>
      <c r="J2" s="453"/>
      <c r="K2" s="453"/>
      <c r="L2" s="453"/>
      <c r="IR2"/>
    </row>
    <row r="3" spans="1:252" ht="22.5" customHeight="1">
      <c r="A3" s="454" t="s">
        <v>2</v>
      </c>
      <c r="B3" s="454"/>
      <c r="C3" s="454"/>
      <c r="D3" s="454"/>
      <c r="E3" s="454"/>
      <c r="K3" s="455" t="s">
        <v>78</v>
      </c>
      <c r="L3" s="455"/>
      <c r="IR3"/>
    </row>
    <row r="4" spans="1:252" ht="22.5" customHeight="1">
      <c r="A4" s="456" t="s">
        <v>98</v>
      </c>
      <c r="B4" s="456"/>
      <c r="C4" s="457"/>
      <c r="D4" s="452" t="s">
        <v>127</v>
      </c>
      <c r="E4" s="459" t="s">
        <v>99</v>
      </c>
      <c r="F4" s="452" t="s">
        <v>168</v>
      </c>
      <c r="G4" s="451" t="s">
        <v>201</v>
      </c>
      <c r="H4" s="452" t="s">
        <v>202</v>
      </c>
      <c r="I4" s="452" t="s">
        <v>203</v>
      </c>
      <c r="J4" s="452" t="s">
        <v>204</v>
      </c>
      <c r="K4" s="452" t="s">
        <v>205</v>
      </c>
      <c r="L4" s="452" t="s">
        <v>188</v>
      </c>
      <c r="IR4"/>
    </row>
    <row r="5" spans="1:252" ht="18" customHeight="1">
      <c r="A5" s="452" t="s">
        <v>101</v>
      </c>
      <c r="B5" s="458" t="s">
        <v>102</v>
      </c>
      <c r="C5" s="459" t="s">
        <v>103</v>
      </c>
      <c r="D5" s="452"/>
      <c r="E5" s="459"/>
      <c r="F5" s="452"/>
      <c r="G5" s="451"/>
      <c r="H5" s="452"/>
      <c r="I5" s="452"/>
      <c r="J5" s="452"/>
      <c r="K5" s="452"/>
      <c r="L5" s="452"/>
      <c r="IR5"/>
    </row>
    <row r="6" spans="1:252" ht="18" customHeight="1">
      <c r="A6" s="452"/>
      <c r="B6" s="458"/>
      <c r="C6" s="459"/>
      <c r="D6" s="452"/>
      <c r="E6" s="459"/>
      <c r="F6" s="452"/>
      <c r="G6" s="451"/>
      <c r="H6" s="452"/>
      <c r="I6" s="452"/>
      <c r="J6" s="452"/>
      <c r="K6" s="452"/>
      <c r="L6" s="452"/>
      <c r="IR6"/>
    </row>
    <row r="7" spans="1:252" ht="22.5" customHeight="1">
      <c r="A7" s="263" t="s">
        <v>93</v>
      </c>
      <c r="B7" s="263" t="s">
        <v>93</v>
      </c>
      <c r="C7" s="263" t="s">
        <v>93</v>
      </c>
      <c r="D7" s="263" t="s">
        <v>93</v>
      </c>
      <c r="E7" s="263" t="s">
        <v>93</v>
      </c>
      <c r="F7" s="263">
        <v>1</v>
      </c>
      <c r="G7" s="263">
        <v>2</v>
      </c>
      <c r="H7" s="263">
        <v>3</v>
      </c>
      <c r="I7" s="263">
        <v>4</v>
      </c>
      <c r="J7" s="263">
        <v>5</v>
      </c>
      <c r="K7" s="263">
        <v>6</v>
      </c>
      <c r="L7" s="263">
        <v>7</v>
      </c>
      <c r="M7" s="271"/>
      <c r="N7" s="272"/>
      <c r="IR7"/>
    </row>
    <row r="8" spans="1:14" ht="22.5" customHeight="1">
      <c r="A8" s="268"/>
      <c r="B8" s="268"/>
      <c r="C8" s="268"/>
      <c r="D8" s="69" t="s">
        <v>94</v>
      </c>
      <c r="E8" s="268" t="s">
        <v>81</v>
      </c>
      <c r="F8" s="269">
        <f>SUM(G8:L8)</f>
        <v>23.7</v>
      </c>
      <c r="G8" s="269"/>
      <c r="H8" s="269"/>
      <c r="I8" s="269"/>
      <c r="J8" s="269"/>
      <c r="K8" s="269"/>
      <c r="L8" s="269">
        <v>23.7</v>
      </c>
      <c r="M8" s="271"/>
      <c r="N8" s="272"/>
    </row>
    <row r="9" spans="1:14" ht="22.5" customHeight="1">
      <c r="A9" s="270" t="s">
        <v>104</v>
      </c>
      <c r="B9" s="268"/>
      <c r="C9" s="268"/>
      <c r="D9" s="69" t="s">
        <v>94</v>
      </c>
      <c r="E9" s="373" t="s">
        <v>303</v>
      </c>
      <c r="F9" s="269">
        <f>SUM(G9:L9)</f>
        <v>23.7</v>
      </c>
      <c r="G9" s="269"/>
      <c r="H9" s="269"/>
      <c r="I9" s="269"/>
      <c r="J9" s="269"/>
      <c r="K9" s="269"/>
      <c r="L9" s="269">
        <v>23.7</v>
      </c>
      <c r="M9" s="271"/>
      <c r="N9" s="272"/>
    </row>
    <row r="10" spans="1:14" ht="22.5" customHeight="1">
      <c r="A10" s="270" t="s">
        <v>104</v>
      </c>
      <c r="B10" s="270" t="s">
        <v>105</v>
      </c>
      <c r="C10" s="268"/>
      <c r="D10" s="69" t="s">
        <v>94</v>
      </c>
      <c r="E10" s="373" t="s">
        <v>305</v>
      </c>
      <c r="F10" s="269">
        <f>SUM(G10:L10)</f>
        <v>23.7</v>
      </c>
      <c r="G10" s="269"/>
      <c r="H10" s="269"/>
      <c r="I10" s="269"/>
      <c r="J10" s="269"/>
      <c r="K10" s="269"/>
      <c r="L10" s="269">
        <v>23.7</v>
      </c>
      <c r="M10" s="271"/>
      <c r="N10" s="272"/>
    </row>
    <row r="11" spans="1:252" s="264" customFormat="1" ht="23.25" customHeight="1">
      <c r="A11" s="270" t="s">
        <v>104</v>
      </c>
      <c r="B11" s="270" t="s">
        <v>105</v>
      </c>
      <c r="C11" s="270" t="s">
        <v>105</v>
      </c>
      <c r="D11" s="69" t="s">
        <v>94</v>
      </c>
      <c r="E11" s="373" t="s">
        <v>307</v>
      </c>
      <c r="F11" s="269">
        <f>SUM(G11:L11)</f>
        <v>23.7</v>
      </c>
      <c r="G11" s="269"/>
      <c r="H11" s="269"/>
      <c r="I11" s="269"/>
      <c r="J11" s="269"/>
      <c r="K11" s="269"/>
      <c r="L11" s="269">
        <v>23.7</v>
      </c>
      <c r="M11" s="271"/>
      <c r="N11" s="273"/>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c r="AW11" s="271"/>
      <c r="AX11" s="271"/>
      <c r="AY11" s="271"/>
      <c r="AZ11" s="271"/>
      <c r="BA11" s="271"/>
      <c r="BB11" s="271"/>
      <c r="BC11" s="271"/>
      <c r="BD11" s="271"/>
      <c r="BE11" s="271"/>
      <c r="BF11" s="271"/>
      <c r="BG11" s="271"/>
      <c r="BH11" s="271"/>
      <c r="BI11" s="271"/>
      <c r="BJ11" s="271"/>
      <c r="BK11" s="271"/>
      <c r="BL11" s="271"/>
      <c r="BM11" s="271"/>
      <c r="BN11" s="271"/>
      <c r="BO11" s="271"/>
      <c r="BP11" s="271"/>
      <c r="BQ11" s="271"/>
      <c r="BR11" s="271"/>
      <c r="BS11" s="271"/>
      <c r="BT11" s="271"/>
      <c r="BU11" s="271"/>
      <c r="BV11" s="271"/>
      <c r="BW11" s="271"/>
      <c r="BX11" s="271"/>
      <c r="BY11" s="271"/>
      <c r="BZ11" s="271"/>
      <c r="CA11" s="271"/>
      <c r="CB11" s="271"/>
      <c r="CC11" s="271"/>
      <c r="CD11" s="271"/>
      <c r="CE11" s="271"/>
      <c r="CF11" s="271"/>
      <c r="CG11" s="271"/>
      <c r="CH11" s="271"/>
      <c r="CI11" s="271"/>
      <c r="CJ11" s="271"/>
      <c r="CK11" s="271"/>
      <c r="CL11" s="271"/>
      <c r="CM11" s="271"/>
      <c r="CN11" s="271"/>
      <c r="CO11" s="271"/>
      <c r="CP11" s="271"/>
      <c r="CQ11" s="271"/>
      <c r="CR11" s="271"/>
      <c r="CS11" s="271"/>
      <c r="CT11" s="271"/>
      <c r="CU11" s="271"/>
      <c r="CV11" s="271"/>
      <c r="CW11" s="271"/>
      <c r="CX11" s="271"/>
      <c r="CY11" s="271"/>
      <c r="CZ11" s="271"/>
      <c r="DA11" s="271"/>
      <c r="DB11" s="271"/>
      <c r="DC11" s="271"/>
      <c r="DD11" s="271"/>
      <c r="DE11" s="271"/>
      <c r="DF11" s="271"/>
      <c r="DG11" s="271"/>
      <c r="DH11" s="271"/>
      <c r="DI11" s="271"/>
      <c r="DJ11" s="271"/>
      <c r="DK11" s="271"/>
      <c r="DL11" s="271"/>
      <c r="DM11" s="271"/>
      <c r="DN11" s="271"/>
      <c r="DO11" s="271"/>
      <c r="DP11" s="271"/>
      <c r="DQ11" s="271"/>
      <c r="DR11" s="271"/>
      <c r="DS11" s="271"/>
      <c r="DT11" s="271"/>
      <c r="DU11" s="271"/>
      <c r="DV11" s="271"/>
      <c r="DW11" s="271"/>
      <c r="DX11" s="271"/>
      <c r="DY11" s="271"/>
      <c r="DZ11" s="271"/>
      <c r="EA11" s="271"/>
      <c r="EB11" s="271"/>
      <c r="EC11" s="271"/>
      <c r="ED11" s="271"/>
      <c r="EE11" s="271"/>
      <c r="EF11" s="271"/>
      <c r="EG11" s="271"/>
      <c r="EH11" s="271"/>
      <c r="EI11" s="271"/>
      <c r="EJ11" s="271"/>
      <c r="EK11" s="271"/>
      <c r="EL11" s="271"/>
      <c r="EM11" s="271"/>
      <c r="EN11" s="271"/>
      <c r="EO11" s="271"/>
      <c r="EP11" s="271"/>
      <c r="EQ11" s="271"/>
      <c r="ER11" s="271"/>
      <c r="ES11" s="271"/>
      <c r="ET11" s="271"/>
      <c r="EU11" s="271"/>
      <c r="EV11" s="271"/>
      <c r="EW11" s="271"/>
      <c r="EX11" s="271"/>
      <c r="EY11" s="271"/>
      <c r="EZ11" s="271"/>
      <c r="FA11" s="271"/>
      <c r="FB11" s="271"/>
      <c r="FC11" s="271"/>
      <c r="FD11" s="271"/>
      <c r="FE11" s="271"/>
      <c r="FF11" s="271"/>
      <c r="FG11" s="271"/>
      <c r="FH11" s="271"/>
      <c r="FI11" s="271"/>
      <c r="FJ11" s="271"/>
      <c r="FK11" s="271"/>
      <c r="FL11" s="271"/>
      <c r="FM11" s="271"/>
      <c r="FN11" s="271"/>
      <c r="FO11" s="271"/>
      <c r="FP11" s="271"/>
      <c r="FQ11" s="271"/>
      <c r="FR11" s="271"/>
      <c r="FS11" s="271"/>
      <c r="FT11" s="271"/>
      <c r="FU11" s="271"/>
      <c r="FV11" s="271"/>
      <c r="FW11" s="271"/>
      <c r="FX11" s="271"/>
      <c r="FY11" s="271"/>
      <c r="FZ11" s="271"/>
      <c r="GA11" s="271"/>
      <c r="GB11" s="271"/>
      <c r="GC11" s="271"/>
      <c r="GD11" s="271"/>
      <c r="GE11" s="271"/>
      <c r="GF11" s="271"/>
      <c r="GG11" s="271"/>
      <c r="GH11" s="271"/>
      <c r="GI11" s="271"/>
      <c r="GJ11" s="271"/>
      <c r="GK11" s="271"/>
      <c r="GL11" s="271"/>
      <c r="GM11" s="271"/>
      <c r="GN11" s="271"/>
      <c r="GO11" s="271"/>
      <c r="GP11" s="271"/>
      <c r="GQ11" s="271"/>
      <c r="GR11" s="271"/>
      <c r="GS11" s="271"/>
      <c r="GT11" s="271"/>
      <c r="GU11" s="271"/>
      <c r="GV11" s="271"/>
      <c r="GW11" s="271"/>
      <c r="GX11" s="271"/>
      <c r="GY11" s="271"/>
      <c r="GZ11" s="271"/>
      <c r="HA11" s="271"/>
      <c r="HB11" s="271"/>
      <c r="HC11" s="271"/>
      <c r="HD11" s="271"/>
      <c r="HE11" s="271"/>
      <c r="HF11" s="271"/>
      <c r="HG11" s="271"/>
      <c r="HH11" s="271"/>
      <c r="HI11" s="271"/>
      <c r="HJ11" s="271"/>
      <c r="HK11" s="271"/>
      <c r="HL11" s="271"/>
      <c r="HM11" s="271"/>
      <c r="HN11" s="271"/>
      <c r="HO11" s="271"/>
      <c r="HP11" s="271"/>
      <c r="HQ11" s="271"/>
      <c r="HR11" s="271"/>
      <c r="HS11" s="271"/>
      <c r="HT11" s="271"/>
      <c r="HU11" s="271"/>
      <c r="HV11" s="271"/>
      <c r="HW11" s="271"/>
      <c r="HX11" s="271"/>
      <c r="HY11" s="271"/>
      <c r="HZ11" s="271"/>
      <c r="IA11" s="271"/>
      <c r="IB11" s="271"/>
      <c r="IC11" s="271"/>
      <c r="ID11" s="271"/>
      <c r="IE11" s="271"/>
      <c r="IF11" s="271"/>
      <c r="IG11" s="271"/>
      <c r="IH11" s="271"/>
      <c r="II11" s="271"/>
      <c r="IJ11" s="271"/>
      <c r="IK11" s="271"/>
      <c r="IL11" s="271"/>
      <c r="IM11" s="274"/>
      <c r="IN11" s="274"/>
      <c r="IO11" s="274"/>
      <c r="IP11" s="274"/>
      <c r="IQ11" s="274"/>
      <c r="IR11" s="21"/>
    </row>
    <row r="12" spans="1:252" ht="27.75" customHeight="1">
      <c r="A12" s="271"/>
      <c r="B12" s="271"/>
      <c r="C12" s="271"/>
      <c r="D12" s="271"/>
      <c r="E12" s="271"/>
      <c r="F12" s="271"/>
      <c r="G12" s="271"/>
      <c r="H12" s="271"/>
      <c r="I12" s="271"/>
      <c r="J12" s="271"/>
      <c r="K12" s="271"/>
      <c r="L12" s="271"/>
      <c r="M12" s="271"/>
      <c r="IR12"/>
    </row>
    <row r="13" spans="1:252" ht="22.5" customHeight="1">
      <c r="A13" s="271"/>
      <c r="B13" s="271"/>
      <c r="C13" s="271"/>
      <c r="D13" s="271"/>
      <c r="E13" s="271"/>
      <c r="F13" s="271"/>
      <c r="H13" s="271"/>
      <c r="I13" s="271"/>
      <c r="J13" s="271"/>
      <c r="K13" s="271"/>
      <c r="L13" s="271"/>
      <c r="M13" s="273"/>
      <c r="IR13"/>
    </row>
    <row r="14" spans="1:252" ht="22.5" customHeight="1">
      <c r="A14" s="271"/>
      <c r="B14" s="271"/>
      <c r="C14" s="271"/>
      <c r="D14" s="271"/>
      <c r="E14" s="271"/>
      <c r="F14" s="271"/>
      <c r="H14" s="271"/>
      <c r="I14" s="271"/>
      <c r="J14" s="271"/>
      <c r="K14" s="271"/>
      <c r="L14" s="271"/>
      <c r="M14" s="272"/>
      <c r="IR14"/>
    </row>
    <row r="15" spans="1:252" ht="22.5" customHeight="1">
      <c r="A15" s="271"/>
      <c r="B15" s="271"/>
      <c r="C15" s="271"/>
      <c r="D15" s="271"/>
      <c r="E15" s="271"/>
      <c r="F15" s="271"/>
      <c r="H15" s="271"/>
      <c r="I15" s="271"/>
      <c r="J15" s="271"/>
      <c r="K15" s="271"/>
      <c r="L15" s="271"/>
      <c r="M15" s="272"/>
      <c r="IR15"/>
    </row>
    <row r="16" spans="1:252" ht="22.5" customHeight="1">
      <c r="A16" s="271"/>
      <c r="E16" s="271"/>
      <c r="F16" s="271"/>
      <c r="H16" s="271"/>
      <c r="I16" s="271"/>
      <c r="J16" s="271"/>
      <c r="K16" s="271"/>
      <c r="L16" s="271"/>
      <c r="M16" s="272"/>
      <c r="IR16"/>
    </row>
    <row r="17" spans="1:252" ht="22.5" customHeight="1">
      <c r="A17" s="271"/>
      <c r="H17" s="271"/>
      <c r="I17" s="271"/>
      <c r="J17" s="271"/>
      <c r="K17" s="271"/>
      <c r="L17" s="271"/>
      <c r="M17" s="272"/>
      <c r="IR17"/>
    </row>
    <row r="18" spans="8:252" ht="22.5" customHeight="1">
      <c r="H18" s="271"/>
      <c r="I18" s="271"/>
      <c r="J18" s="271"/>
      <c r="K18" s="271"/>
      <c r="L18" s="271"/>
      <c r="M18" s="272"/>
      <c r="IR18"/>
    </row>
    <row r="19" spans="8:252" ht="22.5" customHeight="1">
      <c r="H19" s="271"/>
      <c r="I19" s="271"/>
      <c r="J19" s="271"/>
      <c r="K19" s="271"/>
      <c r="M19" s="272"/>
      <c r="IR19"/>
    </row>
    <row r="20" spans="1:252" ht="22.5" customHeight="1">
      <c r="A20"/>
      <c r="B20"/>
      <c r="C20"/>
      <c r="D20"/>
      <c r="E20"/>
      <c r="F20"/>
      <c r="G20"/>
      <c r="H20" s="271"/>
      <c r="M20" s="272"/>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row>
    <row r="21" spans="1:252" ht="22.5" customHeight="1">
      <c r="A21"/>
      <c r="B21"/>
      <c r="C21"/>
      <c r="D21"/>
      <c r="E21"/>
      <c r="F21"/>
      <c r="G21"/>
      <c r="M21" s="272"/>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row>
    <row r="22" spans="1:252" ht="22.5" customHeight="1">
      <c r="A22"/>
      <c r="B22"/>
      <c r="C22"/>
      <c r="D22"/>
      <c r="E22"/>
      <c r="F22"/>
      <c r="G22"/>
      <c r="M22" s="27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row>
    <row r="23" spans="1:252" ht="22.5" customHeight="1">
      <c r="A23"/>
      <c r="B23"/>
      <c r="C23"/>
      <c r="D23"/>
      <c r="E23"/>
      <c r="F23"/>
      <c r="G23"/>
      <c r="M23" s="272"/>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row>
    <row r="24" spans="1:252" ht="22.5" customHeight="1">
      <c r="A24"/>
      <c r="B24"/>
      <c r="C24"/>
      <c r="D24"/>
      <c r="E24"/>
      <c r="F24"/>
      <c r="G24"/>
      <c r="M24" s="272"/>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row>
    <row r="25" spans="1:252" ht="22.5" customHeight="1">
      <c r="A25"/>
      <c r="B25"/>
      <c r="C25"/>
      <c r="D25"/>
      <c r="E25"/>
      <c r="F25"/>
      <c r="G25"/>
      <c r="M25" s="272"/>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row>
    <row r="26" spans="1:252" ht="22.5" customHeight="1">
      <c r="A26"/>
      <c r="B26"/>
      <c r="C26"/>
      <c r="D26"/>
      <c r="E26"/>
      <c r="F26"/>
      <c r="G26"/>
      <c r="M26" s="272"/>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row>
    <row r="27" spans="1:252" ht="22.5" customHeight="1">
      <c r="A27"/>
      <c r="B27"/>
      <c r="C27"/>
      <c r="D27"/>
      <c r="E27"/>
      <c r="F27"/>
      <c r="G27"/>
      <c r="M27" s="272"/>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row>
    <row r="28" spans="1:252" ht="22.5" customHeight="1">
      <c r="A28"/>
      <c r="B28"/>
      <c r="C28"/>
      <c r="D28"/>
      <c r="E28"/>
      <c r="F28"/>
      <c r="G28"/>
      <c r="M28" s="272"/>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row>
    <row r="29" spans="1:252" ht="22.5" customHeight="1">
      <c r="A29"/>
      <c r="B29"/>
      <c r="C29"/>
      <c r="D29"/>
      <c r="E29"/>
      <c r="F29"/>
      <c r="G29"/>
      <c r="M29" s="272"/>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row>
  </sheetData>
  <sheetProtection formatCells="0" formatColumns="0" formatRows="0"/>
  <mergeCells count="16">
    <mergeCell ref="A2:L2"/>
    <mergeCell ref="A3:E3"/>
    <mergeCell ref="K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10"/>
  <sheetViews>
    <sheetView showGridLines="0" showZeros="0" zoomScalePageLayoutView="0" workbookViewId="0" topLeftCell="A1">
      <selection activeCell="E8" sqref="E8:E10"/>
    </sheetView>
  </sheetViews>
  <sheetFormatPr defaultColWidth="9.00390625" defaultRowHeight="14.25"/>
  <cols>
    <col min="1" max="3" width="5.875" style="0" customWidth="1"/>
    <col min="5" max="5" width="25.25390625" style="0" customWidth="1"/>
    <col min="6" max="6" width="10.375" style="0" customWidth="1"/>
  </cols>
  <sheetData>
    <row r="1" ht="14.25" customHeight="1">
      <c r="K1" t="s">
        <v>206</v>
      </c>
    </row>
    <row r="2" spans="1:11" ht="27" customHeight="1">
      <c r="A2" s="419" t="s">
        <v>207</v>
      </c>
      <c r="B2" s="419"/>
      <c r="C2" s="419"/>
      <c r="D2" s="419"/>
      <c r="E2" s="419"/>
      <c r="F2" s="419"/>
      <c r="G2" s="419"/>
      <c r="H2" s="419"/>
      <c r="I2" s="419"/>
      <c r="J2" s="419"/>
      <c r="K2" s="419"/>
    </row>
    <row r="3" spans="1:11" ht="27.75" customHeight="1">
      <c r="A3" s="420" t="s">
        <v>2</v>
      </c>
      <c r="B3" s="420"/>
      <c r="C3" s="420"/>
      <c r="D3" s="420"/>
      <c r="J3" s="460" t="s">
        <v>78</v>
      </c>
      <c r="K3" s="460"/>
    </row>
    <row r="4" spans="1:11" ht="33" customHeight="1">
      <c r="A4" s="441" t="s">
        <v>98</v>
      </c>
      <c r="B4" s="441"/>
      <c r="C4" s="441"/>
      <c r="D4" s="418" t="s">
        <v>191</v>
      </c>
      <c r="E4" s="418" t="s">
        <v>128</v>
      </c>
      <c r="F4" s="418" t="s">
        <v>117</v>
      </c>
      <c r="G4" s="418"/>
      <c r="H4" s="418"/>
      <c r="I4" s="418"/>
      <c r="J4" s="418"/>
      <c r="K4" s="418"/>
    </row>
    <row r="5" spans="1:11" ht="14.25" customHeight="1">
      <c r="A5" s="418" t="s">
        <v>101</v>
      </c>
      <c r="B5" s="418" t="s">
        <v>102</v>
      </c>
      <c r="C5" s="418" t="s">
        <v>103</v>
      </c>
      <c r="D5" s="418"/>
      <c r="E5" s="418"/>
      <c r="F5" s="418" t="s">
        <v>90</v>
      </c>
      <c r="G5" s="418" t="s">
        <v>208</v>
      </c>
      <c r="H5" s="418" t="s">
        <v>205</v>
      </c>
      <c r="I5" s="418" t="s">
        <v>209</v>
      </c>
      <c r="J5" s="418" t="s">
        <v>201</v>
      </c>
      <c r="K5" s="418" t="s">
        <v>210</v>
      </c>
    </row>
    <row r="6" spans="1:11" ht="32.25" customHeight="1">
      <c r="A6" s="418"/>
      <c r="B6" s="418"/>
      <c r="C6" s="418"/>
      <c r="D6" s="418"/>
      <c r="E6" s="418"/>
      <c r="F6" s="418"/>
      <c r="G6" s="418"/>
      <c r="H6" s="418"/>
      <c r="I6" s="418"/>
      <c r="J6" s="418"/>
      <c r="K6" s="418"/>
    </row>
    <row r="7" spans="1:11" ht="32.25" customHeight="1">
      <c r="A7" s="263" t="s">
        <v>93</v>
      </c>
      <c r="B7" s="263" t="s">
        <v>93</v>
      </c>
      <c r="C7" s="263" t="s">
        <v>93</v>
      </c>
      <c r="D7" s="69" t="s">
        <v>94</v>
      </c>
      <c r="E7" s="54" t="s">
        <v>81</v>
      </c>
      <c r="F7" s="58">
        <f>SUM(G7:K7)</f>
        <v>23.7</v>
      </c>
      <c r="G7" s="58"/>
      <c r="H7" s="58"/>
      <c r="I7" s="58"/>
      <c r="J7" s="58">
        <v>23.7</v>
      </c>
      <c r="K7" s="58"/>
    </row>
    <row r="8" spans="1:11" ht="32.25" customHeight="1">
      <c r="A8" s="56" t="s">
        <v>104</v>
      </c>
      <c r="B8" s="54"/>
      <c r="C8" s="54"/>
      <c r="D8" s="69" t="s">
        <v>94</v>
      </c>
      <c r="E8" s="373" t="s">
        <v>303</v>
      </c>
      <c r="F8" s="58">
        <f>SUM(G8:K8)</f>
        <v>23.7</v>
      </c>
      <c r="G8" s="58"/>
      <c r="H8" s="58"/>
      <c r="I8" s="58"/>
      <c r="J8" s="58">
        <v>23.7</v>
      </c>
      <c r="K8" s="58"/>
    </row>
    <row r="9" spans="1:11" ht="32.25" customHeight="1">
      <c r="A9" s="56" t="s">
        <v>104</v>
      </c>
      <c r="B9" s="56" t="s">
        <v>105</v>
      </c>
      <c r="C9" s="54"/>
      <c r="D9" s="69" t="s">
        <v>94</v>
      </c>
      <c r="E9" s="373" t="s">
        <v>305</v>
      </c>
      <c r="F9" s="58">
        <f>SUM(G9:K9)</f>
        <v>23.7</v>
      </c>
      <c r="G9" s="58"/>
      <c r="H9" s="58"/>
      <c r="I9" s="58"/>
      <c r="J9" s="58">
        <v>23.7</v>
      </c>
      <c r="K9" s="58"/>
    </row>
    <row r="10" spans="1:11" s="21" customFormat="1" ht="24.75" customHeight="1">
      <c r="A10" s="56" t="s">
        <v>104</v>
      </c>
      <c r="B10" s="56" t="s">
        <v>105</v>
      </c>
      <c r="C10" s="56" t="s">
        <v>105</v>
      </c>
      <c r="D10" s="69" t="s">
        <v>94</v>
      </c>
      <c r="E10" s="373" t="s">
        <v>307</v>
      </c>
      <c r="F10" s="58">
        <f>SUM(G10:K10)</f>
        <v>23.7</v>
      </c>
      <c r="G10" s="58"/>
      <c r="H10" s="58"/>
      <c r="I10" s="58"/>
      <c r="J10" s="58">
        <v>23.7</v>
      </c>
      <c r="K10" s="58"/>
    </row>
  </sheetData>
  <sheetProtection formatCells="0" formatColumns="0" formatRows="0"/>
  <mergeCells count="16">
    <mergeCell ref="A2:K2"/>
    <mergeCell ref="A3:D3"/>
    <mergeCell ref="J3:K3"/>
    <mergeCell ref="A4:C4"/>
    <mergeCell ref="F4:K4"/>
    <mergeCell ref="A5:A6"/>
    <mergeCell ref="B5:B6"/>
    <mergeCell ref="C5:C6"/>
    <mergeCell ref="D4:D6"/>
    <mergeCell ref="E4:E6"/>
    <mergeCell ref="F5:F6"/>
    <mergeCell ref="G5:G6"/>
    <mergeCell ref="H5:H6"/>
    <mergeCell ref="I5:I6"/>
    <mergeCell ref="J5:J6"/>
    <mergeCell ref="K5:K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7"/>
  <sheetViews>
    <sheetView showGridLines="0" showZeros="0" zoomScalePageLayoutView="0" workbookViewId="0" topLeftCell="A1">
      <selection activeCell="D6" activeCellId="1" sqref="B6:B26 D6:E26"/>
    </sheetView>
  </sheetViews>
  <sheetFormatPr defaultColWidth="9.00390625" defaultRowHeight="14.25"/>
  <cols>
    <col min="1" max="1" width="37.00390625" style="0" bestFit="1" customWidth="1"/>
    <col min="2" max="2" width="15.50390625" style="0" customWidth="1"/>
    <col min="3" max="3" width="24.00390625" style="0" bestFit="1" customWidth="1"/>
    <col min="4" max="6" width="13.875" style="0" customWidth="1"/>
  </cols>
  <sheetData>
    <row r="1" spans="1:6" ht="20.25" customHeight="1">
      <c r="A1" s="248"/>
      <c r="B1" s="249"/>
      <c r="C1" s="249"/>
      <c r="D1" s="249"/>
      <c r="E1" s="249"/>
      <c r="F1" s="250" t="s">
        <v>211</v>
      </c>
    </row>
    <row r="2" spans="1:6" ht="24" customHeight="1">
      <c r="A2" s="378" t="s">
        <v>212</v>
      </c>
      <c r="B2" s="378"/>
      <c r="C2" s="378"/>
      <c r="D2" s="378"/>
      <c r="E2" s="378"/>
      <c r="F2" s="378"/>
    </row>
    <row r="3" spans="1:6" ht="14.25" customHeight="1">
      <c r="A3" s="420" t="s">
        <v>2</v>
      </c>
      <c r="B3" s="420"/>
      <c r="C3" s="420"/>
      <c r="D3" s="420"/>
      <c r="E3" s="251"/>
      <c r="F3" s="252" t="s">
        <v>3</v>
      </c>
    </row>
    <row r="4" spans="1:6" ht="17.25" customHeight="1">
      <c r="A4" s="253" t="s">
        <v>4</v>
      </c>
      <c r="B4" s="253"/>
      <c r="C4" s="253" t="s">
        <v>5</v>
      </c>
      <c r="D4" s="253"/>
      <c r="E4" s="253"/>
      <c r="F4" s="253"/>
    </row>
    <row r="5" spans="1:6" ht="17.25" customHeight="1">
      <c r="A5" s="254" t="s">
        <v>6</v>
      </c>
      <c r="B5" s="254" t="s">
        <v>7</v>
      </c>
      <c r="C5" s="255" t="s">
        <v>6</v>
      </c>
      <c r="D5" s="254" t="s">
        <v>81</v>
      </c>
      <c r="E5" s="255" t="s">
        <v>213</v>
      </c>
      <c r="F5" s="254" t="s">
        <v>214</v>
      </c>
    </row>
    <row r="6" spans="1:6" s="21" customFormat="1" ht="15" customHeight="1">
      <c r="A6" s="256" t="s">
        <v>215</v>
      </c>
      <c r="B6" s="374">
        <v>290</v>
      </c>
      <c r="C6" s="256" t="s">
        <v>12</v>
      </c>
      <c r="D6" s="374"/>
      <c r="E6" s="374"/>
      <c r="F6" s="258"/>
    </row>
    <row r="7" spans="1:6" s="21" customFormat="1" ht="15" customHeight="1">
      <c r="A7" s="256" t="s">
        <v>216</v>
      </c>
      <c r="B7" s="374"/>
      <c r="C7" s="259" t="s">
        <v>16</v>
      </c>
      <c r="D7" s="374"/>
      <c r="E7" s="374"/>
      <c r="F7" s="258"/>
    </row>
    <row r="8" spans="1:6" s="21" customFormat="1" ht="15" customHeight="1">
      <c r="A8" s="256" t="s">
        <v>19</v>
      </c>
      <c r="B8" s="374"/>
      <c r="C8" s="256" t="s">
        <v>20</v>
      </c>
      <c r="D8" s="374"/>
      <c r="E8" s="374"/>
      <c r="F8" s="258"/>
    </row>
    <row r="9" spans="1:6" s="21" customFormat="1" ht="15" customHeight="1">
      <c r="A9" s="256" t="s">
        <v>217</v>
      </c>
      <c r="B9" s="374"/>
      <c r="C9" s="256" t="s">
        <v>24</v>
      </c>
      <c r="D9" s="374"/>
      <c r="E9" s="374"/>
      <c r="F9" s="258"/>
    </row>
    <row r="10" spans="1:6" s="21" customFormat="1" ht="15" customHeight="1">
      <c r="A10" s="256"/>
      <c r="B10" s="374"/>
      <c r="C10" s="256" t="s">
        <v>28</v>
      </c>
      <c r="D10" s="374">
        <v>290</v>
      </c>
      <c r="E10" s="374">
        <v>290</v>
      </c>
      <c r="F10" s="258"/>
    </row>
    <row r="11" spans="1:6" s="21" customFormat="1" ht="15" customHeight="1">
      <c r="A11" s="256"/>
      <c r="B11" s="374"/>
      <c r="C11" s="256" t="s">
        <v>32</v>
      </c>
      <c r="D11" s="374"/>
      <c r="E11" s="374"/>
      <c r="F11" s="258"/>
    </row>
    <row r="12" spans="1:6" s="21" customFormat="1" ht="15" customHeight="1">
      <c r="A12" s="256"/>
      <c r="B12" s="374"/>
      <c r="C12" s="256" t="s">
        <v>36</v>
      </c>
      <c r="D12" s="374"/>
      <c r="E12" s="374"/>
      <c r="F12" s="258"/>
    </row>
    <row r="13" spans="1:6" s="21" customFormat="1" ht="15" customHeight="1">
      <c r="A13" s="256"/>
      <c r="B13" s="374"/>
      <c r="C13" s="256" t="s">
        <v>40</v>
      </c>
      <c r="D13" s="374"/>
      <c r="E13" s="374"/>
      <c r="F13" s="258"/>
    </row>
    <row r="14" spans="1:6" s="21" customFormat="1" ht="15" customHeight="1">
      <c r="A14" s="260"/>
      <c r="B14" s="374"/>
      <c r="C14" s="256" t="s">
        <v>44</v>
      </c>
      <c r="D14" s="374"/>
      <c r="E14" s="374"/>
      <c r="F14" s="258"/>
    </row>
    <row r="15" spans="1:6" s="21" customFormat="1" ht="15" customHeight="1">
      <c r="A15" s="256"/>
      <c r="B15" s="374"/>
      <c r="C15" s="256" t="s">
        <v>47</v>
      </c>
      <c r="D15" s="374"/>
      <c r="E15" s="374"/>
      <c r="F15" s="258"/>
    </row>
    <row r="16" spans="1:6" s="21" customFormat="1" ht="15" customHeight="1">
      <c r="A16" s="256"/>
      <c r="B16" s="374"/>
      <c r="C16" s="256" t="s">
        <v>50</v>
      </c>
      <c r="D16" s="374"/>
      <c r="E16" s="374"/>
      <c r="F16" s="258"/>
    </row>
    <row r="17" spans="1:6" s="21" customFormat="1" ht="15" customHeight="1">
      <c r="A17" s="256"/>
      <c r="B17" s="374"/>
      <c r="C17" s="256" t="s">
        <v>53</v>
      </c>
      <c r="D17" s="374"/>
      <c r="E17" s="374"/>
      <c r="F17" s="258"/>
    </row>
    <row r="18" spans="1:6" s="21" customFormat="1" ht="15" customHeight="1">
      <c r="A18" s="256"/>
      <c r="B18" s="374"/>
      <c r="C18" s="261" t="s">
        <v>56</v>
      </c>
      <c r="D18" s="374"/>
      <c r="E18" s="374"/>
      <c r="F18" s="258"/>
    </row>
    <row r="19" spans="1:6" s="21" customFormat="1" ht="15" customHeight="1">
      <c r="A19" s="256"/>
      <c r="B19" s="374"/>
      <c r="C19" s="261" t="s">
        <v>59</v>
      </c>
      <c r="D19" s="374"/>
      <c r="E19" s="374"/>
      <c r="F19" s="258"/>
    </row>
    <row r="20" spans="1:6" s="21" customFormat="1" ht="15" customHeight="1">
      <c r="A20" s="256"/>
      <c r="B20" s="374"/>
      <c r="C20" s="261" t="s">
        <v>62</v>
      </c>
      <c r="D20" s="374"/>
      <c r="E20" s="374"/>
      <c r="F20" s="258"/>
    </row>
    <row r="21" spans="1:6" s="21" customFormat="1" ht="15" customHeight="1">
      <c r="A21" s="256"/>
      <c r="B21" s="374"/>
      <c r="C21" s="261" t="s">
        <v>65</v>
      </c>
      <c r="D21" s="374"/>
      <c r="E21" s="374"/>
      <c r="F21" s="258"/>
    </row>
    <row r="22" spans="1:6" s="21" customFormat="1" ht="15" customHeight="1">
      <c r="A22" s="256"/>
      <c r="B22" s="374"/>
      <c r="C22" s="261" t="s">
        <v>66</v>
      </c>
      <c r="D22" s="374"/>
      <c r="E22" s="374"/>
      <c r="F22" s="258"/>
    </row>
    <row r="23" spans="1:6" s="21" customFormat="1" ht="15" customHeight="1">
      <c r="A23" s="256"/>
      <c r="B23" s="374"/>
      <c r="C23" s="261" t="s">
        <v>67</v>
      </c>
      <c r="D23" s="374"/>
      <c r="E23" s="374"/>
      <c r="F23" s="258"/>
    </row>
    <row r="24" spans="1:6" s="21" customFormat="1" ht="15" customHeight="1">
      <c r="A24" s="256"/>
      <c r="B24" s="374"/>
      <c r="C24" s="261" t="s">
        <v>68</v>
      </c>
      <c r="D24" s="374"/>
      <c r="E24" s="374"/>
      <c r="F24" s="258"/>
    </row>
    <row r="25" spans="1:6" s="21" customFormat="1" ht="15" customHeight="1">
      <c r="A25" s="256"/>
      <c r="B25" s="374"/>
      <c r="C25" s="261" t="s">
        <v>69</v>
      </c>
      <c r="D25" s="374"/>
      <c r="E25" s="374"/>
      <c r="F25" s="258"/>
    </row>
    <row r="26" spans="1:6" s="21" customFormat="1" ht="15" customHeight="1">
      <c r="A26" s="262" t="s">
        <v>70</v>
      </c>
      <c r="B26" s="374">
        <v>290</v>
      </c>
      <c r="C26" s="262" t="s">
        <v>71</v>
      </c>
      <c r="D26" s="374">
        <v>290</v>
      </c>
      <c r="E26" s="374">
        <v>290</v>
      </c>
      <c r="F26" s="258"/>
    </row>
    <row r="27" spans="1:6" ht="14.25" customHeight="1">
      <c r="A27" s="461"/>
      <c r="B27" s="461"/>
      <c r="C27" s="461"/>
      <c r="D27" s="461"/>
      <c r="E27" s="461"/>
      <c r="F27" s="461"/>
    </row>
  </sheetData>
  <sheetProtection formatCells="0" formatColumns="0" formatRows="0"/>
  <mergeCells count="3">
    <mergeCell ref="A2:F2"/>
    <mergeCell ref="A3:D3"/>
    <mergeCell ref="A27:F27"/>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R20"/>
  <sheetViews>
    <sheetView showGridLines="0" showZeros="0" zoomScalePageLayoutView="0" workbookViewId="0" topLeftCell="A1">
      <selection activeCell="E9" sqref="E9:E11"/>
    </sheetView>
  </sheetViews>
  <sheetFormatPr defaultColWidth="6.875" defaultRowHeight="18.75" customHeight="1"/>
  <cols>
    <col min="1" max="3" width="5.375" style="217" customWidth="1"/>
    <col min="4" max="4" width="7.625" style="219" customWidth="1"/>
    <col min="5" max="5" width="25.375" style="220" customWidth="1"/>
    <col min="6" max="13" width="8.625" style="221" customWidth="1"/>
    <col min="14" max="18" width="8.625" style="222" customWidth="1"/>
    <col min="19" max="19" width="8.625" style="223" customWidth="1"/>
    <col min="20" max="247" width="8.00390625" style="222" customWidth="1"/>
    <col min="248" max="252" width="6.875" style="223" customWidth="1"/>
    <col min="253" max="16384" width="6.875" style="223" customWidth="1"/>
  </cols>
  <sheetData>
    <row r="1" spans="1:252" ht="23.25" customHeight="1">
      <c r="A1" s="224"/>
      <c r="B1" s="224"/>
      <c r="C1" s="224"/>
      <c r="D1" s="224"/>
      <c r="E1" s="224"/>
      <c r="F1" s="224"/>
      <c r="G1" s="224"/>
      <c r="H1" s="224"/>
      <c r="I1" s="224"/>
      <c r="J1" s="224"/>
      <c r="K1" s="224"/>
      <c r="L1" s="224"/>
      <c r="M1" s="224"/>
      <c r="N1" s="224"/>
      <c r="O1" s="224"/>
      <c r="Q1" s="224"/>
      <c r="R1" s="224"/>
      <c r="S1" s="224" t="s">
        <v>218</v>
      </c>
      <c r="IN1"/>
      <c r="IO1"/>
      <c r="IP1"/>
      <c r="IQ1"/>
      <c r="IR1"/>
    </row>
    <row r="2" spans="1:252" ht="23.25" customHeight="1">
      <c r="A2" s="463" t="s">
        <v>219</v>
      </c>
      <c r="B2" s="463"/>
      <c r="C2" s="463"/>
      <c r="D2" s="463"/>
      <c r="E2" s="463"/>
      <c r="F2" s="463"/>
      <c r="G2" s="463"/>
      <c r="H2" s="463"/>
      <c r="I2" s="463"/>
      <c r="J2" s="463"/>
      <c r="K2" s="463"/>
      <c r="L2" s="463"/>
      <c r="M2" s="463"/>
      <c r="N2" s="463"/>
      <c r="O2" s="463"/>
      <c r="P2" s="463"/>
      <c r="Q2" s="463"/>
      <c r="R2" s="463"/>
      <c r="S2" s="463"/>
      <c r="IN2"/>
      <c r="IO2"/>
      <c r="IP2"/>
      <c r="IQ2"/>
      <c r="IR2"/>
    </row>
    <row r="3" spans="1:252" s="215" customFormat="1" ht="23.25" customHeight="1">
      <c r="A3" s="420" t="s">
        <v>2</v>
      </c>
      <c r="B3" s="420"/>
      <c r="C3" s="420"/>
      <c r="D3" s="420"/>
      <c r="E3" s="420"/>
      <c r="F3" s="224"/>
      <c r="G3" s="224"/>
      <c r="H3" s="224"/>
      <c r="I3" s="224"/>
      <c r="J3" s="224"/>
      <c r="K3" s="224"/>
      <c r="L3" s="224"/>
      <c r="M3" s="224"/>
      <c r="N3" s="224"/>
      <c r="O3" s="224"/>
      <c r="Q3" s="224"/>
      <c r="R3" s="224"/>
      <c r="S3" s="244" t="s">
        <v>78</v>
      </c>
      <c r="IN3"/>
      <c r="IO3"/>
      <c r="IP3"/>
      <c r="IQ3"/>
      <c r="IR3"/>
    </row>
    <row r="4" spans="1:252" s="215" customFormat="1" ht="23.25" customHeight="1">
      <c r="A4" s="225" t="s">
        <v>108</v>
      </c>
      <c r="B4" s="225"/>
      <c r="C4" s="225"/>
      <c r="D4" s="462" t="s">
        <v>79</v>
      </c>
      <c r="E4" s="462" t="s">
        <v>99</v>
      </c>
      <c r="F4" s="464" t="s">
        <v>220</v>
      </c>
      <c r="G4" s="226" t="s">
        <v>110</v>
      </c>
      <c r="H4" s="226"/>
      <c r="I4" s="226"/>
      <c r="J4" s="226"/>
      <c r="K4" s="226" t="s">
        <v>111</v>
      </c>
      <c r="L4" s="226"/>
      <c r="M4" s="226"/>
      <c r="N4" s="226"/>
      <c r="O4" s="226"/>
      <c r="P4" s="226"/>
      <c r="Q4" s="226"/>
      <c r="R4" s="226"/>
      <c r="S4" s="462" t="s">
        <v>114</v>
      </c>
      <c r="IN4"/>
      <c r="IO4"/>
      <c r="IP4"/>
      <c r="IQ4"/>
      <c r="IR4"/>
    </row>
    <row r="5" spans="1:252" s="215" customFormat="1" ht="23.25" customHeight="1">
      <c r="A5" s="462" t="s">
        <v>101</v>
      </c>
      <c r="B5" s="462" t="s">
        <v>102</v>
      </c>
      <c r="C5" s="464" t="s">
        <v>103</v>
      </c>
      <c r="D5" s="462"/>
      <c r="E5" s="462"/>
      <c r="F5" s="466"/>
      <c r="G5" s="462" t="s">
        <v>81</v>
      </c>
      <c r="H5" s="462" t="s">
        <v>115</v>
      </c>
      <c r="I5" s="462" t="s">
        <v>116</v>
      </c>
      <c r="J5" s="462" t="s">
        <v>117</v>
      </c>
      <c r="K5" s="462" t="s">
        <v>81</v>
      </c>
      <c r="L5" s="462" t="s">
        <v>118</v>
      </c>
      <c r="M5" s="462" t="s">
        <v>119</v>
      </c>
      <c r="N5" s="462" t="s">
        <v>120</v>
      </c>
      <c r="O5" s="462" t="s">
        <v>121</v>
      </c>
      <c r="P5" s="462" t="s">
        <v>122</v>
      </c>
      <c r="Q5" s="462" t="s">
        <v>123</v>
      </c>
      <c r="R5" s="462" t="s">
        <v>124</v>
      </c>
      <c r="S5" s="462"/>
      <c r="IN5"/>
      <c r="IO5"/>
      <c r="IP5"/>
      <c r="IQ5"/>
      <c r="IR5"/>
    </row>
    <row r="6" spans="1:252" ht="31.5" customHeight="1">
      <c r="A6" s="462"/>
      <c r="B6" s="462"/>
      <c r="C6" s="465"/>
      <c r="D6" s="462"/>
      <c r="E6" s="462"/>
      <c r="F6" s="465"/>
      <c r="G6" s="462"/>
      <c r="H6" s="462"/>
      <c r="I6" s="462"/>
      <c r="J6" s="462"/>
      <c r="K6" s="462"/>
      <c r="L6" s="462"/>
      <c r="M6" s="462"/>
      <c r="N6" s="462"/>
      <c r="O6" s="462"/>
      <c r="P6" s="462"/>
      <c r="Q6" s="462"/>
      <c r="R6" s="462"/>
      <c r="S6" s="462"/>
      <c r="IN6"/>
      <c r="IO6"/>
      <c r="IP6"/>
      <c r="IQ6"/>
      <c r="IR6"/>
    </row>
    <row r="7" spans="1:252" ht="23.25" customHeight="1">
      <c r="A7" s="189" t="s">
        <v>93</v>
      </c>
      <c r="B7" s="189" t="s">
        <v>93</v>
      </c>
      <c r="C7" s="190" t="s">
        <v>93</v>
      </c>
      <c r="D7" s="190" t="s">
        <v>93</v>
      </c>
      <c r="E7" s="227" t="s">
        <v>93</v>
      </c>
      <c r="F7" s="190">
        <v>1</v>
      </c>
      <c r="G7" s="190">
        <v>2</v>
      </c>
      <c r="H7" s="190">
        <v>3</v>
      </c>
      <c r="I7" s="189">
        <v>4</v>
      </c>
      <c r="J7" s="238">
        <v>5</v>
      </c>
      <c r="K7" s="227">
        <v>6</v>
      </c>
      <c r="L7" s="227">
        <v>7</v>
      </c>
      <c r="M7" s="227">
        <v>8</v>
      </c>
      <c r="N7" s="238">
        <v>9</v>
      </c>
      <c r="O7" s="238">
        <v>10</v>
      </c>
      <c r="P7" s="227">
        <v>11</v>
      </c>
      <c r="Q7" s="227">
        <v>12</v>
      </c>
      <c r="R7" s="227">
        <v>13</v>
      </c>
      <c r="S7" s="245">
        <v>14</v>
      </c>
      <c r="IN7"/>
      <c r="IO7"/>
      <c r="IP7"/>
      <c r="IQ7"/>
      <c r="IR7"/>
    </row>
    <row r="8" spans="1:19" ht="23.25" customHeight="1">
      <c r="A8" s="189"/>
      <c r="B8" s="189"/>
      <c r="C8" s="190"/>
      <c r="D8" s="229" t="s">
        <v>94</v>
      </c>
      <c r="E8" s="241" t="s">
        <v>81</v>
      </c>
      <c r="F8" s="242">
        <f>SUM(K8,G8,S8)</f>
        <v>290</v>
      </c>
      <c r="G8" s="231">
        <f>SUM(H8:J8)</f>
        <v>230</v>
      </c>
      <c r="H8" s="231">
        <v>170</v>
      </c>
      <c r="I8" s="231">
        <v>36.3</v>
      </c>
      <c r="J8" s="239">
        <v>23.7</v>
      </c>
      <c r="K8" s="239">
        <f>SUM(L8:R8)</f>
        <v>60</v>
      </c>
      <c r="L8" s="239">
        <v>60</v>
      </c>
      <c r="M8" s="239"/>
      <c r="N8" s="239"/>
      <c r="O8" s="239"/>
      <c r="P8" s="239"/>
      <c r="Q8" s="239"/>
      <c r="R8" s="239"/>
      <c r="S8" s="246"/>
    </row>
    <row r="9" spans="1:19" ht="23.25" customHeight="1">
      <c r="A9" s="232" t="s">
        <v>104</v>
      </c>
      <c r="B9" s="189"/>
      <c r="C9" s="190"/>
      <c r="D9" s="229" t="s">
        <v>94</v>
      </c>
      <c r="E9" s="373" t="s">
        <v>303</v>
      </c>
      <c r="F9" s="242">
        <f>SUM(K9,G9,S9)</f>
        <v>290</v>
      </c>
      <c r="G9" s="231">
        <f>SUM(H9:J9)</f>
        <v>230</v>
      </c>
      <c r="H9" s="231">
        <v>170</v>
      </c>
      <c r="I9" s="231">
        <v>36.3</v>
      </c>
      <c r="J9" s="239">
        <v>23.7</v>
      </c>
      <c r="K9" s="239">
        <f>SUM(L9:R9)</f>
        <v>60</v>
      </c>
      <c r="L9" s="239">
        <v>60</v>
      </c>
      <c r="M9" s="239"/>
      <c r="N9" s="239"/>
      <c r="O9" s="239"/>
      <c r="P9" s="239"/>
      <c r="Q9" s="239"/>
      <c r="R9" s="239"/>
      <c r="S9" s="246"/>
    </row>
    <row r="10" spans="1:19" ht="23.25" customHeight="1">
      <c r="A10" s="232" t="s">
        <v>104</v>
      </c>
      <c r="B10" s="232" t="s">
        <v>105</v>
      </c>
      <c r="C10" s="190"/>
      <c r="D10" s="229" t="s">
        <v>94</v>
      </c>
      <c r="E10" s="373" t="s">
        <v>305</v>
      </c>
      <c r="F10" s="242">
        <f>SUM(K10,G10,S10)</f>
        <v>290</v>
      </c>
      <c r="G10" s="231">
        <f>SUM(H10:J10)</f>
        <v>230</v>
      </c>
      <c r="H10" s="231">
        <v>170</v>
      </c>
      <c r="I10" s="231">
        <v>36.3</v>
      </c>
      <c r="J10" s="239">
        <v>23.7</v>
      </c>
      <c r="K10" s="239">
        <f>SUM(L10:R10)</f>
        <v>60</v>
      </c>
      <c r="L10" s="239">
        <v>60</v>
      </c>
      <c r="M10" s="239"/>
      <c r="N10" s="239"/>
      <c r="O10" s="239"/>
      <c r="P10" s="239"/>
      <c r="Q10" s="239"/>
      <c r="R10" s="239"/>
      <c r="S10" s="246"/>
    </row>
    <row r="11" spans="1:252" s="216" customFormat="1" ht="23.25" customHeight="1">
      <c r="A11" s="232" t="s">
        <v>104</v>
      </c>
      <c r="B11" s="232" t="s">
        <v>105</v>
      </c>
      <c r="C11" s="232" t="s">
        <v>105</v>
      </c>
      <c r="D11" s="229" t="s">
        <v>94</v>
      </c>
      <c r="E11" s="373" t="s">
        <v>307</v>
      </c>
      <c r="F11" s="242">
        <f>SUM(K11,G11,S11)</f>
        <v>290</v>
      </c>
      <c r="G11" s="231">
        <f>SUM(H11:J11)</f>
        <v>230</v>
      </c>
      <c r="H11" s="231">
        <v>170</v>
      </c>
      <c r="I11" s="231">
        <v>36.3</v>
      </c>
      <c r="J11" s="239">
        <v>23.7</v>
      </c>
      <c r="K11" s="239">
        <f>SUM(L11:R11)</f>
        <v>60</v>
      </c>
      <c r="L11" s="239">
        <v>60</v>
      </c>
      <c r="M11" s="239"/>
      <c r="N11" s="239"/>
      <c r="O11" s="239"/>
      <c r="P11" s="239"/>
      <c r="Q11" s="239"/>
      <c r="R11" s="239"/>
      <c r="S11" s="246"/>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0"/>
      <c r="AY11" s="240"/>
      <c r="AZ11" s="240"/>
      <c r="BA11" s="240"/>
      <c r="BB11" s="240"/>
      <c r="BC11" s="240"/>
      <c r="BD11" s="240"/>
      <c r="BE11" s="240"/>
      <c r="BF11" s="240"/>
      <c r="BG11" s="240"/>
      <c r="BH11" s="240"/>
      <c r="BI11" s="240"/>
      <c r="BJ11" s="240"/>
      <c r="BK11" s="240"/>
      <c r="BL11" s="240"/>
      <c r="BM11" s="240"/>
      <c r="BN11" s="240"/>
      <c r="BO11" s="240"/>
      <c r="BP11" s="240"/>
      <c r="BQ11" s="240"/>
      <c r="BR11" s="240"/>
      <c r="BS11" s="240"/>
      <c r="BT11" s="240"/>
      <c r="BU11" s="240"/>
      <c r="BV11" s="240"/>
      <c r="BW11" s="240"/>
      <c r="BX11" s="240"/>
      <c r="BY11" s="240"/>
      <c r="BZ11" s="240"/>
      <c r="CA11" s="240"/>
      <c r="CB11" s="240"/>
      <c r="CC11" s="240"/>
      <c r="CD11" s="240"/>
      <c r="CE11" s="240"/>
      <c r="CF11" s="240"/>
      <c r="CG11" s="240"/>
      <c r="CH11" s="240"/>
      <c r="CI11" s="240"/>
      <c r="CJ11" s="240"/>
      <c r="CK11" s="240"/>
      <c r="CL11" s="240"/>
      <c r="CM11" s="240"/>
      <c r="CN11" s="240"/>
      <c r="CO11" s="240"/>
      <c r="CP11" s="240"/>
      <c r="CQ11" s="240"/>
      <c r="CR11" s="240"/>
      <c r="CS11" s="240"/>
      <c r="CT11" s="240"/>
      <c r="CU11" s="240"/>
      <c r="CV11" s="240"/>
      <c r="CW11" s="240"/>
      <c r="CX11" s="240"/>
      <c r="CY11" s="240"/>
      <c r="CZ11" s="240"/>
      <c r="DA11" s="240"/>
      <c r="DB11" s="240"/>
      <c r="DC11" s="240"/>
      <c r="DD11" s="240"/>
      <c r="DE11" s="240"/>
      <c r="DF11" s="240"/>
      <c r="DG11" s="240"/>
      <c r="DH11" s="240"/>
      <c r="DI11" s="240"/>
      <c r="DJ11" s="240"/>
      <c r="DK11" s="240"/>
      <c r="DL11" s="240"/>
      <c r="DM11" s="240"/>
      <c r="DN11" s="240"/>
      <c r="DO11" s="240"/>
      <c r="DP11" s="240"/>
      <c r="DQ11" s="240"/>
      <c r="DR11" s="240"/>
      <c r="DS11" s="240"/>
      <c r="DT11" s="240"/>
      <c r="DU11" s="240"/>
      <c r="DV11" s="240"/>
      <c r="DW11" s="240"/>
      <c r="DX11" s="240"/>
      <c r="DY11" s="240"/>
      <c r="DZ11" s="240"/>
      <c r="EA11" s="240"/>
      <c r="EB11" s="240"/>
      <c r="EC11" s="240"/>
      <c r="ED11" s="240"/>
      <c r="EE11" s="240"/>
      <c r="EF11" s="240"/>
      <c r="EG11" s="240"/>
      <c r="EH11" s="240"/>
      <c r="EI11" s="240"/>
      <c r="EJ11" s="240"/>
      <c r="EK11" s="240"/>
      <c r="EL11" s="240"/>
      <c r="EM11" s="240"/>
      <c r="EN11" s="240"/>
      <c r="EO11" s="240"/>
      <c r="EP11" s="240"/>
      <c r="EQ11" s="240"/>
      <c r="ER11" s="240"/>
      <c r="ES11" s="240"/>
      <c r="ET11" s="240"/>
      <c r="EU11" s="240"/>
      <c r="EV11" s="240"/>
      <c r="EW11" s="240"/>
      <c r="EX11" s="240"/>
      <c r="EY11" s="240"/>
      <c r="EZ11" s="240"/>
      <c r="FA11" s="240"/>
      <c r="FB11" s="240"/>
      <c r="FC11" s="240"/>
      <c r="FD11" s="240"/>
      <c r="FE11" s="240"/>
      <c r="FF11" s="240"/>
      <c r="FG11" s="240"/>
      <c r="FH11" s="240"/>
      <c r="FI11" s="240"/>
      <c r="FJ11" s="240"/>
      <c r="FK11" s="240"/>
      <c r="FL11" s="240"/>
      <c r="FM11" s="240"/>
      <c r="FN11" s="240"/>
      <c r="FO11" s="240"/>
      <c r="FP11" s="240"/>
      <c r="FQ11" s="240"/>
      <c r="FR11" s="240"/>
      <c r="FS11" s="240"/>
      <c r="FT11" s="240"/>
      <c r="FU11" s="240"/>
      <c r="FV11" s="240"/>
      <c r="FW11" s="240"/>
      <c r="FX11" s="240"/>
      <c r="FY11" s="240"/>
      <c r="FZ11" s="240"/>
      <c r="GA11" s="240"/>
      <c r="GB11" s="240"/>
      <c r="GC11" s="240"/>
      <c r="GD11" s="240"/>
      <c r="GE11" s="240"/>
      <c r="GF11" s="240"/>
      <c r="GG11" s="240"/>
      <c r="GH11" s="240"/>
      <c r="GI11" s="240"/>
      <c r="GJ11" s="240"/>
      <c r="GK11" s="240"/>
      <c r="GL11" s="240"/>
      <c r="GM11" s="240"/>
      <c r="GN11" s="240"/>
      <c r="GO11" s="240"/>
      <c r="GP11" s="240"/>
      <c r="GQ11" s="240"/>
      <c r="GR11" s="240"/>
      <c r="GS11" s="240"/>
      <c r="GT11" s="240"/>
      <c r="GU11" s="240"/>
      <c r="GV11" s="240"/>
      <c r="GW11" s="240"/>
      <c r="GX11" s="240"/>
      <c r="GY11" s="240"/>
      <c r="GZ11" s="240"/>
      <c r="HA11" s="240"/>
      <c r="HB11" s="240"/>
      <c r="HC11" s="240"/>
      <c r="HD11" s="240"/>
      <c r="HE11" s="240"/>
      <c r="HF11" s="240"/>
      <c r="HG11" s="240"/>
      <c r="HH11" s="240"/>
      <c r="HI11" s="240"/>
      <c r="HJ11" s="240"/>
      <c r="HK11" s="240"/>
      <c r="HL11" s="240"/>
      <c r="HM11" s="240"/>
      <c r="HN11" s="240"/>
      <c r="HO11" s="240"/>
      <c r="HP11" s="240"/>
      <c r="HQ11" s="240"/>
      <c r="HR11" s="240"/>
      <c r="HS11" s="240"/>
      <c r="HT11" s="240"/>
      <c r="HU11" s="240"/>
      <c r="HV11" s="240"/>
      <c r="HW11" s="240"/>
      <c r="HX11" s="240"/>
      <c r="HY11" s="240"/>
      <c r="HZ11" s="240"/>
      <c r="IA11" s="240"/>
      <c r="IB11" s="240"/>
      <c r="IC11" s="240"/>
      <c r="ID11" s="240"/>
      <c r="IE11" s="240"/>
      <c r="IF11" s="240"/>
      <c r="IG11" s="240"/>
      <c r="IH11" s="240"/>
      <c r="II11" s="240"/>
      <c r="IJ11" s="240"/>
      <c r="IK11" s="240"/>
      <c r="IL11" s="240"/>
      <c r="IM11" s="240"/>
      <c r="IN11" s="21"/>
      <c r="IO11" s="21"/>
      <c r="IP11" s="21"/>
      <c r="IQ11" s="21"/>
      <c r="IR11" s="21"/>
    </row>
    <row r="12" spans="1:252" ht="29.25" customHeight="1">
      <c r="A12" s="233"/>
      <c r="B12" s="233"/>
      <c r="C12" s="233"/>
      <c r="D12" s="235"/>
      <c r="E12" s="236"/>
      <c r="F12" s="237"/>
      <c r="H12" s="237"/>
      <c r="I12" s="237"/>
      <c r="J12" s="237"/>
      <c r="K12" s="237"/>
      <c r="L12" s="237"/>
      <c r="M12" s="243"/>
      <c r="N12" s="240"/>
      <c r="O12" s="240"/>
      <c r="P12" s="240"/>
      <c r="Q12" s="240"/>
      <c r="R12" s="240"/>
      <c r="S12" s="247"/>
      <c r="IN12"/>
      <c r="IO12"/>
      <c r="IP12"/>
      <c r="IQ12"/>
      <c r="IR12"/>
    </row>
    <row r="13" spans="1:252" ht="18.75" customHeight="1">
      <c r="A13" s="233"/>
      <c r="B13" s="233"/>
      <c r="C13" s="233"/>
      <c r="D13" s="235"/>
      <c r="E13" s="236"/>
      <c r="F13" s="237"/>
      <c r="H13" s="237"/>
      <c r="I13" s="237"/>
      <c r="J13" s="237"/>
      <c r="K13" s="237"/>
      <c r="L13" s="237"/>
      <c r="M13" s="237"/>
      <c r="N13" s="240"/>
      <c r="O13" s="240"/>
      <c r="P13" s="240"/>
      <c r="Q13" s="240"/>
      <c r="R13" s="240"/>
      <c r="S13" s="247"/>
      <c r="IN13"/>
      <c r="IO13"/>
      <c r="IP13"/>
      <c r="IQ13"/>
      <c r="IR13"/>
    </row>
    <row r="14" spans="4:252" ht="18.75" customHeight="1">
      <c r="D14" s="235"/>
      <c r="E14" s="236"/>
      <c r="F14" s="237"/>
      <c r="H14" s="237"/>
      <c r="I14" s="237"/>
      <c r="J14" s="237"/>
      <c r="K14" s="237"/>
      <c r="L14" s="237"/>
      <c r="M14" s="237"/>
      <c r="N14" s="240"/>
      <c r="O14" s="240"/>
      <c r="P14" s="240"/>
      <c r="Q14" s="240"/>
      <c r="R14" s="240"/>
      <c r="S14" s="247"/>
      <c r="IN14"/>
      <c r="IO14"/>
      <c r="IP14"/>
      <c r="IQ14"/>
      <c r="IR14"/>
    </row>
    <row r="15" spans="4:252" ht="18.75" customHeight="1">
      <c r="D15" s="235"/>
      <c r="E15" s="236"/>
      <c r="F15" s="237"/>
      <c r="H15" s="237"/>
      <c r="I15" s="237"/>
      <c r="J15" s="237"/>
      <c r="K15" s="237"/>
      <c r="L15" s="237"/>
      <c r="M15" s="237"/>
      <c r="N15" s="240"/>
      <c r="O15" s="240"/>
      <c r="P15" s="240"/>
      <c r="Q15" s="240"/>
      <c r="R15" s="240"/>
      <c r="IN15"/>
      <c r="IO15"/>
      <c r="IP15"/>
      <c r="IQ15"/>
      <c r="IR15"/>
    </row>
    <row r="16" spans="4:252" ht="18.75" customHeight="1">
      <c r="D16" s="235"/>
      <c r="E16" s="236"/>
      <c r="H16" s="237"/>
      <c r="I16" s="237"/>
      <c r="J16" s="237"/>
      <c r="K16" s="237"/>
      <c r="L16" s="237"/>
      <c r="M16" s="237"/>
      <c r="N16" s="240"/>
      <c r="O16" s="240"/>
      <c r="P16" s="240"/>
      <c r="Q16" s="240"/>
      <c r="R16" s="240"/>
      <c r="IN16"/>
      <c r="IO16"/>
      <c r="IP16"/>
      <c r="IQ16"/>
      <c r="IR16"/>
    </row>
    <row r="17" spans="4:252" ht="18.75" customHeight="1">
      <c r="D17" s="235"/>
      <c r="H17" s="237"/>
      <c r="I17" s="237"/>
      <c r="J17" s="237"/>
      <c r="K17" s="237"/>
      <c r="M17" s="237"/>
      <c r="N17" s="240"/>
      <c r="O17" s="240"/>
      <c r="P17" s="240"/>
      <c r="Q17" s="240"/>
      <c r="R17" s="240"/>
      <c r="IN17"/>
      <c r="IO17"/>
      <c r="IP17"/>
      <c r="IQ17"/>
      <c r="IR17"/>
    </row>
    <row r="18" spans="8:252" ht="18.75" customHeight="1">
      <c r="H18" s="237"/>
      <c r="I18" s="237"/>
      <c r="K18" s="237"/>
      <c r="M18" s="237"/>
      <c r="N18" s="240"/>
      <c r="O18" s="240"/>
      <c r="Q18" s="240"/>
      <c r="R18" s="240"/>
      <c r="IN18"/>
      <c r="IO18"/>
      <c r="IP18"/>
      <c r="IQ18"/>
      <c r="IR18"/>
    </row>
    <row r="19" spans="4:252" ht="18.75" customHeight="1">
      <c r="D19" s="235"/>
      <c r="H19" s="237"/>
      <c r="I19" s="237"/>
      <c r="K19" s="237"/>
      <c r="N19" s="240"/>
      <c r="O19" s="240"/>
      <c r="Q19" s="240"/>
      <c r="R19" s="240"/>
      <c r="IN19"/>
      <c r="IO19"/>
      <c r="IP19"/>
      <c r="IQ19"/>
      <c r="IR19"/>
    </row>
    <row r="20" spans="1:252" ht="18.75" customHeight="1">
      <c r="A20"/>
      <c r="B20"/>
      <c r="C20"/>
      <c r="D20"/>
      <c r="E20"/>
      <c r="F20"/>
      <c r="G20"/>
      <c r="H20"/>
      <c r="I20"/>
      <c r="J20"/>
      <c r="K20"/>
      <c r="L20"/>
      <c r="M20"/>
      <c r="N20"/>
      <c r="O20"/>
      <c r="P20"/>
      <c r="Q20" s="240"/>
      <c r="R20" s="24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row>
  </sheetData>
  <sheetProtection formatCells="0" formatColumns="0" formatRows="0"/>
  <mergeCells count="21">
    <mergeCell ref="H5:H6"/>
    <mergeCell ref="N5:N6"/>
    <mergeCell ref="A2:S2"/>
    <mergeCell ref="A3:E3"/>
    <mergeCell ref="A5:A6"/>
    <mergeCell ref="B5:B6"/>
    <mergeCell ref="C5:C6"/>
    <mergeCell ref="D4:D6"/>
    <mergeCell ref="E4:E6"/>
    <mergeCell ref="F4:F6"/>
    <mergeCell ref="G5:G6"/>
    <mergeCell ref="O5:O6"/>
    <mergeCell ref="P5:P6"/>
    <mergeCell ref="Q5:Q6"/>
    <mergeCell ref="R5:R6"/>
    <mergeCell ref="S4:S6"/>
    <mergeCell ref="I5:I6"/>
    <mergeCell ref="J5:J6"/>
    <mergeCell ref="K5:K6"/>
    <mergeCell ref="L5:L6"/>
    <mergeCell ref="M5:M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H19"/>
  <sheetViews>
    <sheetView showGridLines="0" showZeros="0" zoomScalePageLayoutView="0" workbookViewId="0" topLeftCell="A1">
      <selection activeCell="E9" sqref="E9:E11"/>
    </sheetView>
  </sheetViews>
  <sheetFormatPr defaultColWidth="6.875" defaultRowHeight="18.75" customHeight="1"/>
  <cols>
    <col min="1" max="2" width="5.375" style="217" customWidth="1"/>
    <col min="3" max="3" width="5.375" style="218" customWidth="1"/>
    <col min="4" max="4" width="7.625" style="219" customWidth="1"/>
    <col min="5" max="5" width="24.125" style="220" customWidth="1"/>
    <col min="6" max="8" width="8.625" style="221" customWidth="1"/>
    <col min="9" max="9" width="11.125" style="221" customWidth="1"/>
    <col min="10" max="237" width="8.00390625" style="222" customWidth="1"/>
    <col min="238" max="242" width="6.875" style="223" customWidth="1"/>
    <col min="243" max="16384" width="6.875" style="223" customWidth="1"/>
  </cols>
  <sheetData>
    <row r="1" spans="1:242" ht="23.25" customHeight="1">
      <c r="A1" s="224"/>
      <c r="B1" s="224"/>
      <c r="C1" s="224"/>
      <c r="D1" s="224"/>
      <c r="E1" s="224"/>
      <c r="F1" s="224"/>
      <c r="G1" s="224"/>
      <c r="H1" s="224"/>
      <c r="I1" s="224" t="s">
        <v>221</v>
      </c>
      <c r="ID1"/>
      <c r="IE1"/>
      <c r="IF1"/>
      <c r="IG1"/>
      <c r="IH1"/>
    </row>
    <row r="2" spans="1:242" ht="23.25" customHeight="1">
      <c r="A2" s="463" t="s">
        <v>222</v>
      </c>
      <c r="B2" s="463"/>
      <c r="C2" s="463"/>
      <c r="D2" s="463"/>
      <c r="E2" s="463"/>
      <c r="F2" s="463"/>
      <c r="G2" s="463"/>
      <c r="H2" s="463"/>
      <c r="I2" s="463"/>
      <c r="ID2"/>
      <c r="IE2"/>
      <c r="IF2"/>
      <c r="IG2"/>
      <c r="IH2"/>
    </row>
    <row r="3" spans="1:242" s="215" customFormat="1" ht="23.25" customHeight="1">
      <c r="A3" s="420" t="s">
        <v>2</v>
      </c>
      <c r="B3" s="420"/>
      <c r="C3" s="420"/>
      <c r="D3" s="420"/>
      <c r="E3" s="420"/>
      <c r="F3" s="224"/>
      <c r="G3" s="224"/>
      <c r="H3" s="224"/>
      <c r="I3" s="224" t="s">
        <v>78</v>
      </c>
      <c r="ID3"/>
      <c r="IE3"/>
      <c r="IF3"/>
      <c r="IG3"/>
      <c r="IH3"/>
    </row>
    <row r="4" spans="1:242" s="215" customFormat="1" ht="23.25" customHeight="1">
      <c r="A4" s="225" t="s">
        <v>108</v>
      </c>
      <c r="B4" s="225"/>
      <c r="C4" s="225"/>
      <c r="D4" s="462" t="s">
        <v>79</v>
      </c>
      <c r="E4" s="462" t="s">
        <v>99</v>
      </c>
      <c r="F4" s="226" t="s">
        <v>110</v>
      </c>
      <c r="G4" s="226"/>
      <c r="H4" s="226"/>
      <c r="I4" s="226"/>
      <c r="ID4"/>
      <c r="IE4"/>
      <c r="IF4"/>
      <c r="IG4"/>
      <c r="IH4"/>
    </row>
    <row r="5" spans="1:242" s="215" customFormat="1" ht="23.25" customHeight="1">
      <c r="A5" s="462" t="s">
        <v>101</v>
      </c>
      <c r="B5" s="462" t="s">
        <v>102</v>
      </c>
      <c r="C5" s="462" t="s">
        <v>103</v>
      </c>
      <c r="D5" s="462"/>
      <c r="E5" s="462"/>
      <c r="F5" s="462" t="s">
        <v>81</v>
      </c>
      <c r="G5" s="462" t="s">
        <v>115</v>
      </c>
      <c r="H5" s="462" t="s">
        <v>116</v>
      </c>
      <c r="I5" s="462" t="s">
        <v>117</v>
      </c>
      <c r="ID5"/>
      <c r="IE5"/>
      <c r="IF5"/>
      <c r="IG5"/>
      <c r="IH5"/>
    </row>
    <row r="6" spans="1:242" ht="31.5" customHeight="1">
      <c r="A6" s="462"/>
      <c r="B6" s="462"/>
      <c r="C6" s="462"/>
      <c r="D6" s="462"/>
      <c r="E6" s="462"/>
      <c r="F6" s="462"/>
      <c r="G6" s="462"/>
      <c r="H6" s="462"/>
      <c r="I6" s="462"/>
      <c r="ID6"/>
      <c r="IE6"/>
      <c r="IF6"/>
      <c r="IG6"/>
      <c r="IH6"/>
    </row>
    <row r="7" spans="1:242" ht="23.25" customHeight="1">
      <c r="A7" s="189" t="s">
        <v>93</v>
      </c>
      <c r="B7" s="189" t="s">
        <v>93</v>
      </c>
      <c r="C7" s="227" t="s">
        <v>93</v>
      </c>
      <c r="D7" s="190" t="s">
        <v>93</v>
      </c>
      <c r="E7" s="190" t="s">
        <v>93</v>
      </c>
      <c r="F7" s="190">
        <v>2</v>
      </c>
      <c r="G7" s="190">
        <v>3</v>
      </c>
      <c r="H7" s="189">
        <v>4</v>
      </c>
      <c r="I7" s="238">
        <v>5</v>
      </c>
      <c r="ID7"/>
      <c r="IE7"/>
      <c r="IF7"/>
      <c r="IG7"/>
      <c r="IH7"/>
    </row>
    <row r="8" spans="1:9" ht="23.25" customHeight="1">
      <c r="A8" s="189"/>
      <c r="B8" s="228"/>
      <c r="C8" s="227"/>
      <c r="D8" s="229" t="s">
        <v>94</v>
      </c>
      <c r="E8" s="230" t="s">
        <v>81</v>
      </c>
      <c r="F8" s="231">
        <f>SUM(G8:I8)</f>
        <v>230</v>
      </c>
      <c r="G8" s="231">
        <v>170</v>
      </c>
      <c r="H8" s="231">
        <v>36.3</v>
      </c>
      <c r="I8" s="239">
        <v>23.7</v>
      </c>
    </row>
    <row r="9" spans="1:9" ht="23.25" customHeight="1">
      <c r="A9" s="232" t="s">
        <v>104</v>
      </c>
      <c r="B9" s="228"/>
      <c r="C9" s="227"/>
      <c r="D9" s="229" t="s">
        <v>94</v>
      </c>
      <c r="E9" s="373" t="s">
        <v>303</v>
      </c>
      <c r="F9" s="231">
        <f>SUM(G9:I9)</f>
        <v>230</v>
      </c>
      <c r="G9" s="231">
        <v>170</v>
      </c>
      <c r="H9" s="231">
        <v>36.3</v>
      </c>
      <c r="I9" s="239">
        <v>23.7</v>
      </c>
    </row>
    <row r="10" spans="1:9" ht="23.25" customHeight="1">
      <c r="A10" s="232" t="s">
        <v>104</v>
      </c>
      <c r="B10" s="232" t="s">
        <v>105</v>
      </c>
      <c r="C10" s="227"/>
      <c r="D10" s="229" t="s">
        <v>94</v>
      </c>
      <c r="E10" s="373" t="s">
        <v>305</v>
      </c>
      <c r="F10" s="231">
        <f>SUM(G10:I10)</f>
        <v>230</v>
      </c>
      <c r="G10" s="231">
        <v>170</v>
      </c>
      <c r="H10" s="231">
        <v>36.3</v>
      </c>
      <c r="I10" s="239">
        <v>23.7</v>
      </c>
    </row>
    <row r="11" spans="1:242" s="216" customFormat="1" ht="23.25" customHeight="1">
      <c r="A11" s="232" t="s">
        <v>104</v>
      </c>
      <c r="B11" s="232" t="s">
        <v>105</v>
      </c>
      <c r="C11" s="232" t="s">
        <v>105</v>
      </c>
      <c r="D11" s="229" t="s">
        <v>94</v>
      </c>
      <c r="E11" s="373" t="s">
        <v>307</v>
      </c>
      <c r="F11" s="231">
        <f>SUM(G11:I11)</f>
        <v>230</v>
      </c>
      <c r="G11" s="231">
        <v>170</v>
      </c>
      <c r="H11" s="231">
        <v>36.3</v>
      </c>
      <c r="I11" s="239">
        <v>23.7</v>
      </c>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0"/>
      <c r="AY11" s="240"/>
      <c r="AZ11" s="240"/>
      <c r="BA11" s="240"/>
      <c r="BB11" s="240"/>
      <c r="BC11" s="240"/>
      <c r="BD11" s="240"/>
      <c r="BE11" s="240"/>
      <c r="BF11" s="240"/>
      <c r="BG11" s="240"/>
      <c r="BH11" s="240"/>
      <c r="BI11" s="240"/>
      <c r="BJ11" s="240"/>
      <c r="BK11" s="240"/>
      <c r="BL11" s="240"/>
      <c r="BM11" s="240"/>
      <c r="BN11" s="240"/>
      <c r="BO11" s="240"/>
      <c r="BP11" s="240"/>
      <c r="BQ11" s="240"/>
      <c r="BR11" s="240"/>
      <c r="BS11" s="240"/>
      <c r="BT11" s="240"/>
      <c r="BU11" s="240"/>
      <c r="BV11" s="240"/>
      <c r="BW11" s="240"/>
      <c r="BX11" s="240"/>
      <c r="BY11" s="240"/>
      <c r="BZ11" s="240"/>
      <c r="CA11" s="240"/>
      <c r="CB11" s="240"/>
      <c r="CC11" s="240"/>
      <c r="CD11" s="240"/>
      <c r="CE11" s="240"/>
      <c r="CF11" s="240"/>
      <c r="CG11" s="240"/>
      <c r="CH11" s="240"/>
      <c r="CI11" s="240"/>
      <c r="CJ11" s="240"/>
      <c r="CK11" s="240"/>
      <c r="CL11" s="240"/>
      <c r="CM11" s="240"/>
      <c r="CN11" s="240"/>
      <c r="CO11" s="240"/>
      <c r="CP11" s="240"/>
      <c r="CQ11" s="240"/>
      <c r="CR11" s="240"/>
      <c r="CS11" s="240"/>
      <c r="CT11" s="240"/>
      <c r="CU11" s="240"/>
      <c r="CV11" s="240"/>
      <c r="CW11" s="240"/>
      <c r="CX11" s="240"/>
      <c r="CY11" s="240"/>
      <c r="CZ11" s="240"/>
      <c r="DA11" s="240"/>
      <c r="DB11" s="240"/>
      <c r="DC11" s="240"/>
      <c r="DD11" s="240"/>
      <c r="DE11" s="240"/>
      <c r="DF11" s="240"/>
      <c r="DG11" s="240"/>
      <c r="DH11" s="240"/>
      <c r="DI11" s="240"/>
      <c r="DJ11" s="240"/>
      <c r="DK11" s="240"/>
      <c r="DL11" s="240"/>
      <c r="DM11" s="240"/>
      <c r="DN11" s="240"/>
      <c r="DO11" s="240"/>
      <c r="DP11" s="240"/>
      <c r="DQ11" s="240"/>
      <c r="DR11" s="240"/>
      <c r="DS11" s="240"/>
      <c r="DT11" s="240"/>
      <c r="DU11" s="240"/>
      <c r="DV11" s="240"/>
      <c r="DW11" s="240"/>
      <c r="DX11" s="240"/>
      <c r="DY11" s="240"/>
      <c r="DZ11" s="240"/>
      <c r="EA11" s="240"/>
      <c r="EB11" s="240"/>
      <c r="EC11" s="240"/>
      <c r="ED11" s="240"/>
      <c r="EE11" s="240"/>
      <c r="EF11" s="240"/>
      <c r="EG11" s="240"/>
      <c r="EH11" s="240"/>
      <c r="EI11" s="240"/>
      <c r="EJ11" s="240"/>
      <c r="EK11" s="240"/>
      <c r="EL11" s="240"/>
      <c r="EM11" s="240"/>
      <c r="EN11" s="240"/>
      <c r="EO11" s="240"/>
      <c r="EP11" s="240"/>
      <c r="EQ11" s="240"/>
      <c r="ER11" s="240"/>
      <c r="ES11" s="240"/>
      <c r="ET11" s="240"/>
      <c r="EU11" s="240"/>
      <c r="EV11" s="240"/>
      <c r="EW11" s="240"/>
      <c r="EX11" s="240"/>
      <c r="EY11" s="240"/>
      <c r="EZ11" s="240"/>
      <c r="FA11" s="240"/>
      <c r="FB11" s="240"/>
      <c r="FC11" s="240"/>
      <c r="FD11" s="240"/>
      <c r="FE11" s="240"/>
      <c r="FF11" s="240"/>
      <c r="FG11" s="240"/>
      <c r="FH11" s="240"/>
      <c r="FI11" s="240"/>
      <c r="FJ11" s="240"/>
      <c r="FK11" s="240"/>
      <c r="FL11" s="240"/>
      <c r="FM11" s="240"/>
      <c r="FN11" s="240"/>
      <c r="FO11" s="240"/>
      <c r="FP11" s="240"/>
      <c r="FQ11" s="240"/>
      <c r="FR11" s="240"/>
      <c r="FS11" s="240"/>
      <c r="FT11" s="240"/>
      <c r="FU11" s="240"/>
      <c r="FV11" s="240"/>
      <c r="FW11" s="240"/>
      <c r="FX11" s="240"/>
      <c r="FY11" s="240"/>
      <c r="FZ11" s="240"/>
      <c r="GA11" s="240"/>
      <c r="GB11" s="240"/>
      <c r="GC11" s="240"/>
      <c r="GD11" s="240"/>
      <c r="GE11" s="240"/>
      <c r="GF11" s="240"/>
      <c r="GG11" s="240"/>
      <c r="GH11" s="240"/>
      <c r="GI11" s="240"/>
      <c r="GJ11" s="240"/>
      <c r="GK11" s="240"/>
      <c r="GL11" s="240"/>
      <c r="GM11" s="240"/>
      <c r="GN11" s="240"/>
      <c r="GO11" s="240"/>
      <c r="GP11" s="240"/>
      <c r="GQ11" s="240"/>
      <c r="GR11" s="240"/>
      <c r="GS11" s="240"/>
      <c r="GT11" s="240"/>
      <c r="GU11" s="240"/>
      <c r="GV11" s="240"/>
      <c r="GW11" s="240"/>
      <c r="GX11" s="240"/>
      <c r="GY11" s="240"/>
      <c r="GZ11" s="240"/>
      <c r="HA11" s="240"/>
      <c r="HB11" s="240"/>
      <c r="HC11" s="240"/>
      <c r="HD11" s="240"/>
      <c r="HE11" s="240"/>
      <c r="HF11" s="240"/>
      <c r="HG11" s="240"/>
      <c r="HH11" s="240"/>
      <c r="HI11" s="240"/>
      <c r="HJ11" s="240"/>
      <c r="HK11" s="240"/>
      <c r="HL11" s="240"/>
      <c r="HM11" s="240"/>
      <c r="HN11" s="240"/>
      <c r="HO11" s="240"/>
      <c r="HP11" s="240"/>
      <c r="HQ11" s="240"/>
      <c r="HR11" s="240"/>
      <c r="HS11" s="240"/>
      <c r="HT11" s="240"/>
      <c r="HU11" s="240"/>
      <c r="HV11" s="240"/>
      <c r="HW11" s="240"/>
      <c r="HX11" s="240"/>
      <c r="HY11" s="240"/>
      <c r="HZ11" s="240"/>
      <c r="IA11" s="240"/>
      <c r="IB11" s="240"/>
      <c r="IC11" s="240"/>
      <c r="ID11" s="21"/>
      <c r="IE11" s="21"/>
      <c r="IF11" s="21"/>
      <c r="IG11" s="21"/>
      <c r="IH11" s="21"/>
    </row>
    <row r="12" spans="1:242" ht="29.25" customHeight="1">
      <c r="A12" s="233"/>
      <c r="B12" s="233"/>
      <c r="C12" s="234"/>
      <c r="D12" s="235"/>
      <c r="E12" s="236"/>
      <c r="G12" s="237"/>
      <c r="H12" s="237"/>
      <c r="I12" s="237"/>
      <c r="ID12"/>
      <c r="IE12"/>
      <c r="IF12"/>
      <c r="IG12"/>
      <c r="IH12"/>
    </row>
    <row r="13" spans="1:242" ht="18.75" customHeight="1">
      <c r="A13" s="233"/>
      <c r="B13" s="233"/>
      <c r="C13" s="234"/>
      <c r="D13" s="235"/>
      <c r="E13" s="236"/>
      <c r="G13" s="237"/>
      <c r="H13" s="237"/>
      <c r="I13" s="237"/>
      <c r="ID13"/>
      <c r="IE13"/>
      <c r="IF13"/>
      <c r="IG13"/>
      <c r="IH13"/>
    </row>
    <row r="14" spans="3:242" ht="18.75" customHeight="1">
      <c r="C14" s="234"/>
      <c r="D14" s="235"/>
      <c r="E14" s="236"/>
      <c r="G14" s="237"/>
      <c r="H14" s="237"/>
      <c r="I14" s="237"/>
      <c r="ID14"/>
      <c r="IE14"/>
      <c r="IF14"/>
      <c r="IG14"/>
      <c r="IH14"/>
    </row>
    <row r="15" spans="4:242" ht="18.75" customHeight="1">
      <c r="D15" s="235"/>
      <c r="E15" s="236"/>
      <c r="G15" s="237"/>
      <c r="H15" s="237"/>
      <c r="I15" s="237"/>
      <c r="ID15"/>
      <c r="IE15"/>
      <c r="IF15"/>
      <c r="IG15"/>
      <c r="IH15"/>
    </row>
    <row r="16" spans="4:242" ht="18.75" customHeight="1">
      <c r="D16" s="235"/>
      <c r="E16" s="236"/>
      <c r="G16" s="237"/>
      <c r="H16" s="237"/>
      <c r="I16" s="237"/>
      <c r="ID16"/>
      <c r="IE16"/>
      <c r="IF16"/>
      <c r="IG16"/>
      <c r="IH16"/>
    </row>
    <row r="17" spans="4:242" ht="18.75" customHeight="1">
      <c r="D17" s="235"/>
      <c r="G17" s="237"/>
      <c r="H17" s="237"/>
      <c r="I17" s="237"/>
      <c r="ID17"/>
      <c r="IE17"/>
      <c r="IF17"/>
      <c r="IG17"/>
      <c r="IH17"/>
    </row>
    <row r="18" spans="7:242" ht="18.75" customHeight="1">
      <c r="G18" s="237"/>
      <c r="H18" s="237"/>
      <c r="ID18"/>
      <c r="IE18"/>
      <c r="IF18"/>
      <c r="IG18"/>
      <c r="IH18"/>
    </row>
    <row r="19" spans="4:242" ht="18.75" customHeight="1">
      <c r="D19" s="235"/>
      <c r="G19" s="237"/>
      <c r="H19" s="237"/>
      <c r="ID19"/>
      <c r="IE19"/>
      <c r="IF19"/>
      <c r="IG19"/>
      <c r="IH19"/>
    </row>
  </sheetData>
  <sheetProtection formatCells="0" formatColumns="0" formatRows="0"/>
  <mergeCells count="11">
    <mergeCell ref="H5:H6"/>
    <mergeCell ref="I5:I6"/>
    <mergeCell ref="A2:I2"/>
    <mergeCell ref="A3:E3"/>
    <mergeCell ref="A5:A6"/>
    <mergeCell ref="B5:B6"/>
    <mergeCell ref="C5:C6"/>
    <mergeCell ref="D4:D6"/>
    <mergeCell ref="E4:E6"/>
    <mergeCell ref="F5:F6"/>
    <mergeCell ref="G5:G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V18"/>
  <sheetViews>
    <sheetView showGridLines="0" showZeros="0" zoomScalePageLayoutView="0" workbookViewId="0" topLeftCell="A1">
      <selection activeCell="A5" sqref="A5:IV5"/>
    </sheetView>
  </sheetViews>
  <sheetFormatPr defaultColWidth="6.75390625" defaultRowHeight="22.5" customHeight="1"/>
  <cols>
    <col min="1" max="3" width="3.625" style="196" customWidth="1"/>
    <col min="4" max="4" width="7.25390625" style="196" customWidth="1"/>
    <col min="5" max="5" width="25.50390625" style="196" customWidth="1"/>
    <col min="6" max="6" width="9.00390625" style="196" customWidth="1"/>
    <col min="7" max="7" width="8.50390625" style="196" customWidth="1"/>
    <col min="8" max="12" width="7.50390625" style="196" customWidth="1"/>
    <col min="13" max="13" width="7.50390625" style="197" customWidth="1"/>
    <col min="14" max="14" width="8.50390625" style="196" customWidth="1"/>
    <col min="15" max="23" width="7.50390625" style="196" customWidth="1"/>
    <col min="24" max="24" width="8.125" style="196" customWidth="1"/>
    <col min="25" max="27" width="7.50390625" style="196" customWidth="1"/>
    <col min="28" max="16384" width="6.75390625" style="196" customWidth="1"/>
  </cols>
  <sheetData>
    <row r="1" spans="2:28" ht="22.5" customHeight="1">
      <c r="B1" s="198"/>
      <c r="C1" s="198"/>
      <c r="D1" s="198"/>
      <c r="E1" s="198"/>
      <c r="F1" s="198"/>
      <c r="G1" s="198"/>
      <c r="H1" s="198"/>
      <c r="I1" s="198"/>
      <c r="J1" s="198"/>
      <c r="K1" s="198"/>
      <c r="L1" s="198"/>
      <c r="N1" s="198"/>
      <c r="O1" s="198"/>
      <c r="P1" s="198"/>
      <c r="Q1" s="198"/>
      <c r="R1" s="198"/>
      <c r="S1" s="198"/>
      <c r="T1" s="198"/>
      <c r="U1" s="198"/>
      <c r="V1" s="198"/>
      <c r="W1" s="198"/>
      <c r="AA1" s="211" t="s">
        <v>223</v>
      </c>
      <c r="AB1" s="212"/>
    </row>
    <row r="2" spans="1:27" ht="22.5" customHeight="1">
      <c r="A2" s="467" t="s">
        <v>224</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row>
    <row r="3" spans="1:28" ht="22.5" customHeight="1">
      <c r="A3" s="420" t="s">
        <v>2</v>
      </c>
      <c r="B3" s="420"/>
      <c r="C3" s="420"/>
      <c r="D3" s="420"/>
      <c r="E3" s="420"/>
      <c r="F3" s="199"/>
      <c r="G3" s="199"/>
      <c r="H3" s="199"/>
      <c r="I3" s="199"/>
      <c r="J3" s="199"/>
      <c r="K3" s="199"/>
      <c r="L3" s="199"/>
      <c r="N3" s="199"/>
      <c r="O3" s="199"/>
      <c r="P3" s="199"/>
      <c r="Q3" s="199"/>
      <c r="R3" s="199"/>
      <c r="S3" s="199"/>
      <c r="T3" s="199"/>
      <c r="U3" s="199"/>
      <c r="V3" s="199"/>
      <c r="W3" s="199"/>
      <c r="Z3" s="468" t="s">
        <v>78</v>
      </c>
      <c r="AA3" s="468"/>
      <c r="AB3" s="213"/>
    </row>
    <row r="4" spans="1:27" ht="57" customHeight="1">
      <c r="A4" s="200" t="s">
        <v>98</v>
      </c>
      <c r="B4" s="200"/>
      <c r="C4" s="200"/>
      <c r="D4" s="201" t="s">
        <v>79</v>
      </c>
      <c r="E4" s="201" t="s">
        <v>99</v>
      </c>
      <c r="F4" s="470" t="s">
        <v>100</v>
      </c>
      <c r="G4" s="469" t="s">
        <v>141</v>
      </c>
      <c r="H4" s="469"/>
      <c r="I4" s="469"/>
      <c r="J4" s="469"/>
      <c r="K4" s="469"/>
      <c r="L4" s="469"/>
      <c r="M4" s="469"/>
      <c r="N4" s="469"/>
      <c r="O4" s="469" t="s">
        <v>142</v>
      </c>
      <c r="P4" s="469"/>
      <c r="Q4" s="469"/>
      <c r="R4" s="469"/>
      <c r="S4" s="469"/>
      <c r="T4" s="469"/>
      <c r="U4" s="469"/>
      <c r="V4" s="469"/>
      <c r="W4" s="430" t="s">
        <v>143</v>
      </c>
      <c r="X4" s="470" t="s">
        <v>144</v>
      </c>
      <c r="Y4" s="470"/>
      <c r="Z4" s="470"/>
      <c r="AA4" s="470"/>
    </row>
    <row r="5" spans="1:27" ht="56.25" customHeight="1">
      <c r="A5" s="201" t="s">
        <v>101</v>
      </c>
      <c r="B5" s="201" t="s">
        <v>102</v>
      </c>
      <c r="C5" s="201" t="s">
        <v>103</v>
      </c>
      <c r="D5" s="201"/>
      <c r="E5" s="201"/>
      <c r="F5" s="470"/>
      <c r="G5" s="201" t="s">
        <v>81</v>
      </c>
      <c r="H5" s="201" t="s">
        <v>145</v>
      </c>
      <c r="I5" s="201" t="s">
        <v>146</v>
      </c>
      <c r="J5" s="201" t="s">
        <v>147</v>
      </c>
      <c r="K5" s="201" t="s">
        <v>148</v>
      </c>
      <c r="L5" s="208" t="s">
        <v>149</v>
      </c>
      <c r="M5" s="201" t="s">
        <v>150</v>
      </c>
      <c r="N5" s="201" t="s">
        <v>151</v>
      </c>
      <c r="O5" s="201" t="s">
        <v>81</v>
      </c>
      <c r="P5" s="201" t="s">
        <v>152</v>
      </c>
      <c r="Q5" s="201" t="s">
        <v>153</v>
      </c>
      <c r="R5" s="201" t="s">
        <v>154</v>
      </c>
      <c r="S5" s="208" t="s">
        <v>155</v>
      </c>
      <c r="T5" s="201" t="s">
        <v>156</v>
      </c>
      <c r="U5" s="201" t="s">
        <v>157</v>
      </c>
      <c r="V5" s="201" t="s">
        <v>158</v>
      </c>
      <c r="W5" s="431"/>
      <c r="X5" s="201" t="s">
        <v>81</v>
      </c>
      <c r="Y5" s="201" t="s">
        <v>159</v>
      </c>
      <c r="Z5" s="201" t="s">
        <v>160</v>
      </c>
      <c r="AA5" s="201" t="s">
        <v>144</v>
      </c>
    </row>
    <row r="6" spans="1:27" ht="22.5" customHeight="1">
      <c r="A6" s="200" t="s">
        <v>93</v>
      </c>
      <c r="B6" s="200" t="s">
        <v>93</v>
      </c>
      <c r="C6" s="200" t="s">
        <v>93</v>
      </c>
      <c r="D6" s="200" t="s">
        <v>93</v>
      </c>
      <c r="E6" s="200" t="s">
        <v>93</v>
      </c>
      <c r="F6" s="200">
        <v>1</v>
      </c>
      <c r="G6" s="200">
        <v>2</v>
      </c>
      <c r="H6" s="200">
        <v>3</v>
      </c>
      <c r="I6" s="200">
        <v>4</v>
      </c>
      <c r="J6" s="200">
        <v>5</v>
      </c>
      <c r="K6" s="200">
        <v>6</v>
      </c>
      <c r="L6" s="200">
        <v>7</v>
      </c>
      <c r="M6" s="200">
        <v>8</v>
      </c>
      <c r="N6" s="200">
        <v>9</v>
      </c>
      <c r="O6" s="200">
        <v>10</v>
      </c>
      <c r="P6" s="200">
        <v>11</v>
      </c>
      <c r="Q6" s="200">
        <v>12</v>
      </c>
      <c r="R6" s="200">
        <v>13</v>
      </c>
      <c r="S6" s="200">
        <v>14</v>
      </c>
      <c r="T6" s="200">
        <v>15</v>
      </c>
      <c r="U6" s="200">
        <v>16</v>
      </c>
      <c r="V6" s="200">
        <v>17</v>
      </c>
      <c r="W6" s="200">
        <v>18</v>
      </c>
      <c r="X6" s="200">
        <v>19</v>
      </c>
      <c r="Y6" s="200">
        <v>20</v>
      </c>
      <c r="Z6" s="200">
        <v>21</v>
      </c>
      <c r="AA6" s="200">
        <v>22</v>
      </c>
    </row>
    <row r="7" spans="1:27" ht="22.5" customHeight="1">
      <c r="A7" s="200"/>
      <c r="B7" s="200"/>
      <c r="C7" s="200"/>
      <c r="D7" s="69" t="s">
        <v>94</v>
      </c>
      <c r="E7" s="202" t="s">
        <v>81</v>
      </c>
      <c r="F7" s="203">
        <f>SUM(G7,O7,W7,X7)</f>
        <v>170</v>
      </c>
      <c r="G7" s="204">
        <f>SUM(H7:N7)</f>
        <v>118.4</v>
      </c>
      <c r="H7" s="204">
        <v>79.3</v>
      </c>
      <c r="I7" s="204"/>
      <c r="J7" s="204">
        <v>39.1</v>
      </c>
      <c r="K7" s="204"/>
      <c r="L7" s="204"/>
      <c r="M7" s="209"/>
      <c r="N7" s="204"/>
      <c r="O7" s="204">
        <f>SUM(P7:V7)</f>
        <v>28.6</v>
      </c>
      <c r="P7" s="204">
        <v>18</v>
      </c>
      <c r="Q7" s="204">
        <v>8.4</v>
      </c>
      <c r="R7" s="204">
        <v>1.1</v>
      </c>
      <c r="S7" s="204"/>
      <c r="T7" s="204">
        <v>1.1</v>
      </c>
      <c r="U7" s="204"/>
      <c r="V7" s="204"/>
      <c r="W7" s="204">
        <v>13.5</v>
      </c>
      <c r="X7" s="204">
        <f>SUM(Y7:AA7)</f>
        <v>9.5</v>
      </c>
      <c r="Y7" s="204"/>
      <c r="Z7" s="204"/>
      <c r="AA7" s="204">
        <v>9.5</v>
      </c>
    </row>
    <row r="8" spans="1:27" ht="22.5" customHeight="1">
      <c r="A8" s="205" t="s">
        <v>104</v>
      </c>
      <c r="B8" s="200"/>
      <c r="C8" s="200"/>
      <c r="D8" s="69" t="s">
        <v>94</v>
      </c>
      <c r="E8" s="373" t="s">
        <v>303</v>
      </c>
      <c r="F8" s="203">
        <f>SUM(G8,O8,W8,X8)</f>
        <v>170</v>
      </c>
      <c r="G8" s="204">
        <f>SUM(H8:N8)</f>
        <v>118.4</v>
      </c>
      <c r="H8" s="204">
        <v>79.3</v>
      </c>
      <c r="I8" s="204"/>
      <c r="J8" s="204">
        <v>39.1</v>
      </c>
      <c r="K8" s="204"/>
      <c r="L8" s="204"/>
      <c r="M8" s="209"/>
      <c r="N8" s="204"/>
      <c r="O8" s="204">
        <f>SUM(P8:V8)</f>
        <v>28.6</v>
      </c>
      <c r="P8" s="204">
        <v>18</v>
      </c>
      <c r="Q8" s="204">
        <v>8.4</v>
      </c>
      <c r="R8" s="204">
        <v>1.1</v>
      </c>
      <c r="S8" s="204"/>
      <c r="T8" s="204">
        <v>1.1</v>
      </c>
      <c r="U8" s="204"/>
      <c r="V8" s="204"/>
      <c r="W8" s="204">
        <v>13.5</v>
      </c>
      <c r="X8" s="204">
        <f>SUM(Y8:AA8)</f>
        <v>9.5</v>
      </c>
      <c r="Y8" s="204"/>
      <c r="Z8" s="204"/>
      <c r="AA8" s="204">
        <v>9.5</v>
      </c>
    </row>
    <row r="9" spans="1:27" ht="22.5" customHeight="1">
      <c r="A9" s="205" t="s">
        <v>104</v>
      </c>
      <c r="B9" s="205" t="s">
        <v>105</v>
      </c>
      <c r="C9" s="200"/>
      <c r="D9" s="69" t="s">
        <v>94</v>
      </c>
      <c r="E9" s="373" t="s">
        <v>305</v>
      </c>
      <c r="F9" s="203">
        <f>SUM(G9,O9,W9,X9)</f>
        <v>170</v>
      </c>
      <c r="G9" s="204">
        <f>SUM(H9:N9)</f>
        <v>118.4</v>
      </c>
      <c r="H9" s="204">
        <v>79.3</v>
      </c>
      <c r="I9" s="204"/>
      <c r="J9" s="204">
        <v>39.1</v>
      </c>
      <c r="K9" s="204"/>
      <c r="L9" s="204"/>
      <c r="M9" s="209"/>
      <c r="N9" s="204"/>
      <c r="O9" s="204">
        <f>SUM(P9:V9)</f>
        <v>28.6</v>
      </c>
      <c r="P9" s="204">
        <v>18</v>
      </c>
      <c r="Q9" s="204">
        <v>8.4</v>
      </c>
      <c r="R9" s="204">
        <v>1.1</v>
      </c>
      <c r="S9" s="204"/>
      <c r="T9" s="204">
        <v>1.1</v>
      </c>
      <c r="U9" s="204"/>
      <c r="V9" s="204"/>
      <c r="W9" s="204">
        <v>13.5</v>
      </c>
      <c r="X9" s="204">
        <f>SUM(Y9:AA9)</f>
        <v>9.5</v>
      </c>
      <c r="Y9" s="204"/>
      <c r="Z9" s="204"/>
      <c r="AA9" s="204">
        <v>9.5</v>
      </c>
    </row>
    <row r="10" spans="1:256" s="21" customFormat="1" ht="26.25" customHeight="1">
      <c r="A10" s="205" t="s">
        <v>104</v>
      </c>
      <c r="B10" s="205" t="s">
        <v>105</v>
      </c>
      <c r="C10" s="205" t="s">
        <v>105</v>
      </c>
      <c r="D10" s="69" t="s">
        <v>94</v>
      </c>
      <c r="E10" s="373" t="s">
        <v>307</v>
      </c>
      <c r="F10" s="203">
        <f>SUM(G10,O10,W10,X10)</f>
        <v>170</v>
      </c>
      <c r="G10" s="204">
        <f>SUM(H10:N10)</f>
        <v>118.4</v>
      </c>
      <c r="H10" s="204">
        <v>79.3</v>
      </c>
      <c r="I10" s="204"/>
      <c r="J10" s="204">
        <v>39.1</v>
      </c>
      <c r="K10" s="204"/>
      <c r="L10" s="204"/>
      <c r="M10" s="209"/>
      <c r="N10" s="204"/>
      <c r="O10" s="204">
        <f>SUM(P10:V10)</f>
        <v>28.6</v>
      </c>
      <c r="P10" s="204">
        <v>18</v>
      </c>
      <c r="Q10" s="204">
        <v>8.4</v>
      </c>
      <c r="R10" s="204">
        <v>1.1</v>
      </c>
      <c r="S10" s="204"/>
      <c r="T10" s="204">
        <v>1.1</v>
      </c>
      <c r="U10" s="204"/>
      <c r="V10" s="204"/>
      <c r="W10" s="204">
        <v>13.5</v>
      </c>
      <c r="X10" s="204">
        <f>SUM(Y10:AA10)</f>
        <v>9.5</v>
      </c>
      <c r="Y10" s="204"/>
      <c r="Z10" s="204"/>
      <c r="AA10" s="204">
        <v>9.5</v>
      </c>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c r="BI10" s="214"/>
      <c r="BJ10" s="214"/>
      <c r="BK10" s="214"/>
      <c r="BL10" s="214"/>
      <c r="BM10" s="214"/>
      <c r="BN10" s="214"/>
      <c r="BO10" s="214"/>
      <c r="BP10" s="214"/>
      <c r="BQ10" s="214"/>
      <c r="BR10" s="214"/>
      <c r="BS10" s="214"/>
      <c r="BT10" s="214"/>
      <c r="BU10" s="214"/>
      <c r="BV10" s="214"/>
      <c r="BW10" s="214"/>
      <c r="BX10" s="214"/>
      <c r="BY10" s="214"/>
      <c r="BZ10" s="214"/>
      <c r="CA10" s="214"/>
      <c r="CB10" s="214"/>
      <c r="CC10" s="214"/>
      <c r="CD10" s="214"/>
      <c r="CE10" s="214"/>
      <c r="CF10" s="214"/>
      <c r="CG10" s="214"/>
      <c r="CH10" s="214"/>
      <c r="CI10" s="214"/>
      <c r="CJ10" s="214"/>
      <c r="CK10" s="214"/>
      <c r="CL10" s="214"/>
      <c r="CM10" s="214"/>
      <c r="CN10" s="214"/>
      <c r="CO10" s="214"/>
      <c r="CP10" s="214"/>
      <c r="CQ10" s="214"/>
      <c r="CR10" s="214"/>
      <c r="CS10" s="214"/>
      <c r="CT10" s="214"/>
      <c r="CU10" s="214"/>
      <c r="CV10" s="214"/>
      <c r="CW10" s="214"/>
      <c r="CX10" s="214"/>
      <c r="CY10" s="214"/>
      <c r="CZ10" s="214"/>
      <c r="DA10" s="214"/>
      <c r="DB10" s="214"/>
      <c r="DC10" s="214"/>
      <c r="DD10" s="214"/>
      <c r="DE10" s="214"/>
      <c r="DF10" s="214"/>
      <c r="DG10" s="214"/>
      <c r="DH10" s="214"/>
      <c r="DI10" s="214"/>
      <c r="DJ10" s="214"/>
      <c r="DK10" s="214"/>
      <c r="DL10" s="214"/>
      <c r="DM10" s="214"/>
      <c r="DN10" s="214"/>
      <c r="DO10" s="214"/>
      <c r="DP10" s="214"/>
      <c r="DQ10" s="214"/>
      <c r="DR10" s="214"/>
      <c r="DS10" s="214"/>
      <c r="DT10" s="214"/>
      <c r="DU10" s="214"/>
      <c r="DV10" s="214"/>
      <c r="DW10" s="214"/>
      <c r="DX10" s="214"/>
      <c r="DY10" s="214"/>
      <c r="DZ10" s="214"/>
      <c r="EA10" s="214"/>
      <c r="EB10" s="214"/>
      <c r="EC10" s="214"/>
      <c r="ED10" s="214"/>
      <c r="EE10" s="214"/>
      <c r="EF10" s="214"/>
      <c r="EG10" s="214"/>
      <c r="EH10" s="214"/>
      <c r="EI10" s="214"/>
      <c r="EJ10" s="214"/>
      <c r="EK10" s="214"/>
      <c r="EL10" s="214"/>
      <c r="EM10" s="214"/>
      <c r="EN10" s="214"/>
      <c r="EO10" s="214"/>
      <c r="EP10" s="214"/>
      <c r="EQ10" s="214"/>
      <c r="ER10" s="214"/>
      <c r="ES10" s="214"/>
      <c r="ET10" s="214"/>
      <c r="EU10" s="214"/>
      <c r="EV10" s="214"/>
      <c r="EW10" s="214"/>
      <c r="EX10" s="214"/>
      <c r="EY10" s="214"/>
      <c r="EZ10" s="214"/>
      <c r="FA10" s="214"/>
      <c r="FB10" s="214"/>
      <c r="FC10" s="214"/>
      <c r="FD10" s="214"/>
      <c r="FE10" s="214"/>
      <c r="FF10" s="214"/>
      <c r="FG10" s="214"/>
      <c r="FH10" s="214"/>
      <c r="FI10" s="214"/>
      <c r="FJ10" s="214"/>
      <c r="FK10" s="214"/>
      <c r="FL10" s="214"/>
      <c r="FM10" s="214"/>
      <c r="FN10" s="214"/>
      <c r="FO10" s="214"/>
      <c r="FP10" s="214"/>
      <c r="FQ10" s="214"/>
      <c r="FR10" s="214"/>
      <c r="FS10" s="214"/>
      <c r="FT10" s="214"/>
      <c r="FU10" s="214"/>
      <c r="FV10" s="214"/>
      <c r="FW10" s="214"/>
      <c r="FX10" s="214"/>
      <c r="FY10" s="214"/>
      <c r="FZ10" s="214"/>
      <c r="GA10" s="214"/>
      <c r="GB10" s="214"/>
      <c r="GC10" s="214"/>
      <c r="GD10" s="214"/>
      <c r="GE10" s="214"/>
      <c r="GF10" s="214"/>
      <c r="GG10" s="214"/>
      <c r="GH10" s="214"/>
      <c r="GI10" s="214"/>
      <c r="GJ10" s="214"/>
      <c r="GK10" s="214"/>
      <c r="GL10" s="214"/>
      <c r="GM10" s="214"/>
      <c r="GN10" s="214"/>
      <c r="GO10" s="214"/>
      <c r="GP10" s="214"/>
      <c r="GQ10" s="214"/>
      <c r="GR10" s="214"/>
      <c r="GS10" s="214"/>
      <c r="GT10" s="214"/>
      <c r="GU10" s="214"/>
      <c r="GV10" s="214"/>
      <c r="GW10" s="214"/>
      <c r="GX10" s="214"/>
      <c r="GY10" s="214"/>
      <c r="GZ10" s="214"/>
      <c r="HA10" s="214"/>
      <c r="HB10" s="214"/>
      <c r="HC10" s="214"/>
      <c r="HD10" s="214"/>
      <c r="HE10" s="214"/>
      <c r="HF10" s="214"/>
      <c r="HG10" s="214"/>
      <c r="HH10" s="214"/>
      <c r="HI10" s="214"/>
      <c r="HJ10" s="214"/>
      <c r="HK10" s="214"/>
      <c r="HL10" s="214"/>
      <c r="HM10" s="214"/>
      <c r="HN10" s="214"/>
      <c r="HO10" s="214"/>
      <c r="HP10" s="214"/>
      <c r="HQ10" s="214"/>
      <c r="HR10" s="214"/>
      <c r="HS10" s="214"/>
      <c r="HT10" s="214"/>
      <c r="HU10" s="214"/>
      <c r="HV10" s="214"/>
      <c r="HW10" s="214"/>
      <c r="HX10" s="214"/>
      <c r="HY10" s="214"/>
      <c r="HZ10" s="214"/>
      <c r="IA10" s="214"/>
      <c r="IB10" s="214"/>
      <c r="IC10" s="214"/>
      <c r="ID10" s="214"/>
      <c r="IE10" s="214"/>
      <c r="IF10" s="214"/>
      <c r="IG10" s="214"/>
      <c r="IH10" s="214"/>
      <c r="II10" s="214"/>
      <c r="IJ10" s="214"/>
      <c r="IK10" s="214"/>
      <c r="IL10" s="214"/>
      <c r="IM10" s="214"/>
      <c r="IN10" s="214"/>
      <c r="IO10" s="214"/>
      <c r="IP10" s="214"/>
      <c r="IQ10" s="214"/>
      <c r="IR10" s="214"/>
      <c r="IS10" s="214"/>
      <c r="IT10" s="214"/>
      <c r="IU10" s="214"/>
      <c r="IV10" s="214"/>
    </row>
    <row r="11" spans="1:28" ht="22.5" customHeight="1">
      <c r="A11" s="206"/>
      <c r="B11" s="206"/>
      <c r="C11" s="206"/>
      <c r="D11" s="206"/>
      <c r="E11" s="206"/>
      <c r="F11" s="206"/>
      <c r="G11" s="206"/>
      <c r="H11" s="206"/>
      <c r="I11" s="206"/>
      <c r="J11" s="206"/>
      <c r="K11" s="206"/>
      <c r="L11" s="206"/>
      <c r="M11" s="210"/>
      <c r="N11" s="206"/>
      <c r="O11" s="206"/>
      <c r="P11" s="206"/>
      <c r="Q11" s="206"/>
      <c r="R11" s="206"/>
      <c r="S11" s="206"/>
      <c r="T11" s="206"/>
      <c r="U11" s="206"/>
      <c r="V11" s="206"/>
      <c r="W11" s="206"/>
      <c r="X11" s="206"/>
      <c r="Y11" s="206"/>
      <c r="Z11" s="206"/>
      <c r="AA11" s="206"/>
      <c r="AB11" s="206"/>
    </row>
    <row r="12" spans="1:28" ht="22.5" customHeight="1">
      <c r="A12" s="206"/>
      <c r="B12" s="206"/>
      <c r="C12" s="206"/>
      <c r="D12" s="206"/>
      <c r="E12" s="206"/>
      <c r="F12" s="207"/>
      <c r="G12" s="206"/>
      <c r="H12" s="206"/>
      <c r="I12" s="206"/>
      <c r="J12" s="206"/>
      <c r="K12" s="206"/>
      <c r="L12" s="206"/>
      <c r="N12" s="206"/>
      <c r="O12" s="206"/>
      <c r="P12" s="206"/>
      <c r="Q12" s="206"/>
      <c r="R12" s="206"/>
      <c r="S12" s="206"/>
      <c r="T12" s="206"/>
      <c r="U12" s="206"/>
      <c r="V12" s="206"/>
      <c r="W12" s="206"/>
      <c r="X12" s="206"/>
      <c r="Y12" s="206"/>
      <c r="Z12" s="206"/>
      <c r="AA12" s="206"/>
      <c r="AB12" s="206"/>
    </row>
    <row r="13" spans="1:27" ht="22.5" customHeight="1">
      <c r="A13" s="206"/>
      <c r="B13" s="206"/>
      <c r="C13" s="206"/>
      <c r="D13" s="206"/>
      <c r="E13" s="206"/>
      <c r="F13" s="206"/>
      <c r="G13" s="206"/>
      <c r="H13" s="206"/>
      <c r="I13" s="206"/>
      <c r="J13" s="206"/>
      <c r="K13" s="206"/>
      <c r="L13" s="206"/>
      <c r="N13" s="206"/>
      <c r="O13" s="206"/>
      <c r="P13" s="206"/>
      <c r="Q13" s="206"/>
      <c r="R13" s="206"/>
      <c r="S13" s="206"/>
      <c r="T13" s="206"/>
      <c r="U13" s="206"/>
      <c r="V13" s="206"/>
      <c r="W13" s="206"/>
      <c r="X13" s="206"/>
      <c r="Y13" s="206"/>
      <c r="Z13" s="206"/>
      <c r="AA13" s="206"/>
    </row>
    <row r="14" spans="1:27" ht="22.5" customHeight="1">
      <c r="A14" s="206"/>
      <c r="B14" s="206"/>
      <c r="C14" s="206"/>
      <c r="D14" s="206"/>
      <c r="E14" s="206"/>
      <c r="F14" s="206"/>
      <c r="G14" s="206"/>
      <c r="H14" s="206"/>
      <c r="I14" s="206"/>
      <c r="J14" s="206"/>
      <c r="K14" s="206"/>
      <c r="L14" s="206"/>
      <c r="N14" s="206"/>
      <c r="O14" s="206"/>
      <c r="P14" s="206"/>
      <c r="Q14" s="206"/>
      <c r="R14" s="206"/>
      <c r="S14" s="206"/>
      <c r="T14" s="206"/>
      <c r="U14" s="206"/>
      <c r="V14" s="206"/>
      <c r="W14" s="206"/>
      <c r="X14" s="206"/>
      <c r="Y14" s="206"/>
      <c r="Z14" s="206"/>
      <c r="AA14" s="206"/>
    </row>
    <row r="15" spans="1:26" ht="22.5" customHeight="1">
      <c r="A15" s="206"/>
      <c r="B15" s="206"/>
      <c r="C15" s="206"/>
      <c r="D15" s="206"/>
      <c r="E15" s="206"/>
      <c r="F15" s="206"/>
      <c r="J15" s="206"/>
      <c r="K15" s="206"/>
      <c r="L15" s="206"/>
      <c r="N15" s="206"/>
      <c r="O15" s="206"/>
      <c r="P15" s="206"/>
      <c r="Q15" s="206"/>
      <c r="R15" s="206"/>
      <c r="S15" s="206"/>
      <c r="T15" s="206"/>
      <c r="U15" s="206"/>
      <c r="V15" s="206"/>
      <c r="W15" s="206"/>
      <c r="X15" s="206"/>
      <c r="Y15" s="206"/>
      <c r="Z15" s="206"/>
    </row>
    <row r="16" spans="1:25" ht="22.5" customHeight="1">
      <c r="A16" s="206"/>
      <c r="B16" s="206"/>
      <c r="C16" s="206"/>
      <c r="D16" s="206"/>
      <c r="E16" s="206"/>
      <c r="F16" s="206"/>
      <c r="O16" s="206"/>
      <c r="P16" s="206"/>
      <c r="Q16" s="206"/>
      <c r="R16" s="206"/>
      <c r="S16" s="206"/>
      <c r="T16" s="206"/>
      <c r="U16" s="206"/>
      <c r="V16" s="206"/>
      <c r="W16" s="206"/>
      <c r="X16" s="206"/>
      <c r="Y16" s="206"/>
    </row>
    <row r="17" spans="15:24" ht="22.5" customHeight="1">
      <c r="O17" s="206"/>
      <c r="P17" s="206"/>
      <c r="Q17" s="206"/>
      <c r="R17" s="206"/>
      <c r="S17" s="206"/>
      <c r="T17" s="206"/>
      <c r="U17" s="206"/>
      <c r="V17" s="206"/>
      <c r="W17" s="206"/>
      <c r="X17" s="206"/>
    </row>
    <row r="18" spans="15:17" ht="22.5" customHeight="1">
      <c r="O18" s="206"/>
      <c r="P18" s="206"/>
      <c r="Q18" s="206"/>
    </row>
    <row r="19" ht="22.5" customHeight="1"/>
  </sheetData>
  <sheetProtection formatCells="0" formatColumns="0" formatRows="0"/>
  <mergeCells count="8">
    <mergeCell ref="A2:AA2"/>
    <mergeCell ref="A3:E3"/>
    <mergeCell ref="Z3:AA3"/>
    <mergeCell ref="G4:N4"/>
    <mergeCell ref="O4:V4"/>
    <mergeCell ref="X4:AA4"/>
    <mergeCell ref="F4:F5"/>
    <mergeCell ref="W4:W5"/>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10"/>
  <sheetViews>
    <sheetView showGridLines="0" showZeros="0" zoomScalePageLayoutView="0" workbookViewId="0" topLeftCell="A1">
      <selection activeCell="G16" sqref="G16"/>
    </sheetView>
  </sheetViews>
  <sheetFormatPr defaultColWidth="9.00390625" defaultRowHeight="14.25"/>
  <cols>
    <col min="1" max="3" width="5.375" style="0" customWidth="1"/>
    <col min="5" max="5" width="24.625" style="0" customWidth="1"/>
    <col min="6" max="6" width="12.50390625" style="0" customWidth="1"/>
  </cols>
  <sheetData>
    <row r="1" ht="14.25" customHeight="1">
      <c r="N1" t="s">
        <v>225</v>
      </c>
    </row>
    <row r="2" spans="1:14" ht="33" customHeight="1">
      <c r="A2" s="439" t="s">
        <v>226</v>
      </c>
      <c r="B2" s="439"/>
      <c r="C2" s="439"/>
      <c r="D2" s="439"/>
      <c r="E2" s="439"/>
      <c r="F2" s="439"/>
      <c r="G2" s="439"/>
      <c r="H2" s="439"/>
      <c r="I2" s="439"/>
      <c r="J2" s="439"/>
      <c r="K2" s="439"/>
      <c r="L2" s="439"/>
      <c r="M2" s="439"/>
      <c r="N2" s="439"/>
    </row>
    <row r="3" spans="1:14" ht="27" customHeight="1">
      <c r="A3" s="420" t="s">
        <v>2</v>
      </c>
      <c r="B3" s="420"/>
      <c r="C3" s="420"/>
      <c r="D3" s="420"/>
      <c r="E3" s="420"/>
      <c r="M3" s="460" t="s">
        <v>78</v>
      </c>
      <c r="N3" s="460"/>
    </row>
    <row r="4" spans="1:14" ht="22.5" customHeight="1">
      <c r="A4" s="441" t="s">
        <v>98</v>
      </c>
      <c r="B4" s="441"/>
      <c r="C4" s="441"/>
      <c r="D4" s="418" t="s">
        <v>127</v>
      </c>
      <c r="E4" s="418" t="s">
        <v>80</v>
      </c>
      <c r="F4" s="418" t="s">
        <v>81</v>
      </c>
      <c r="G4" s="418" t="s">
        <v>129</v>
      </c>
      <c r="H4" s="418"/>
      <c r="I4" s="418"/>
      <c r="J4" s="418"/>
      <c r="K4" s="418"/>
      <c r="L4" s="418" t="s">
        <v>133</v>
      </c>
      <c r="M4" s="418"/>
      <c r="N4" s="418"/>
    </row>
    <row r="5" spans="1:14" ht="17.25" customHeight="1">
      <c r="A5" s="418" t="s">
        <v>101</v>
      </c>
      <c r="B5" s="438" t="s">
        <v>102</v>
      </c>
      <c r="C5" s="418" t="s">
        <v>103</v>
      </c>
      <c r="D5" s="418"/>
      <c r="E5" s="418"/>
      <c r="F5" s="418"/>
      <c r="G5" s="418" t="s">
        <v>163</v>
      </c>
      <c r="H5" s="418" t="s">
        <v>164</v>
      </c>
      <c r="I5" s="418" t="s">
        <v>142</v>
      </c>
      <c r="J5" s="418" t="s">
        <v>143</v>
      </c>
      <c r="K5" s="418" t="s">
        <v>144</v>
      </c>
      <c r="L5" s="418" t="s">
        <v>163</v>
      </c>
      <c r="M5" s="418" t="s">
        <v>115</v>
      </c>
      <c r="N5" s="418" t="s">
        <v>165</v>
      </c>
    </row>
    <row r="6" spans="1:14" ht="20.25" customHeight="1">
      <c r="A6" s="418"/>
      <c r="B6" s="438"/>
      <c r="C6" s="418"/>
      <c r="D6" s="418"/>
      <c r="E6" s="418"/>
      <c r="F6" s="418"/>
      <c r="G6" s="418"/>
      <c r="H6" s="418"/>
      <c r="I6" s="418"/>
      <c r="J6" s="418"/>
      <c r="K6" s="418"/>
      <c r="L6" s="418"/>
      <c r="M6" s="418"/>
      <c r="N6" s="418"/>
    </row>
    <row r="7" spans="1:14" ht="20.25" customHeight="1">
      <c r="A7" s="54"/>
      <c r="B7" s="78"/>
      <c r="C7" s="54"/>
      <c r="D7" s="192" t="s">
        <v>94</v>
      </c>
      <c r="E7" s="54" t="s">
        <v>81</v>
      </c>
      <c r="F7" s="58">
        <f>SUM(G7,L7)</f>
        <v>170</v>
      </c>
      <c r="G7" s="58">
        <f>SUM(H7:K7)</f>
        <v>170</v>
      </c>
      <c r="H7" s="58">
        <v>118.4</v>
      </c>
      <c r="I7" s="58">
        <v>28.6</v>
      </c>
      <c r="J7" s="58">
        <v>13.5</v>
      </c>
      <c r="K7" s="58">
        <v>9.5</v>
      </c>
      <c r="L7" s="58"/>
      <c r="M7" s="58"/>
      <c r="N7" s="58"/>
    </row>
    <row r="8" spans="1:14" ht="20.25" customHeight="1">
      <c r="A8" s="194">
        <v>206</v>
      </c>
      <c r="B8" s="78"/>
      <c r="C8" s="54"/>
      <c r="D8" s="192" t="s">
        <v>94</v>
      </c>
      <c r="E8" s="373" t="s">
        <v>303</v>
      </c>
      <c r="F8" s="58">
        <f>SUM(G8,L8)</f>
        <v>170</v>
      </c>
      <c r="G8" s="58">
        <f>SUM(H8:K8)</f>
        <v>170</v>
      </c>
      <c r="H8" s="58">
        <v>118.4</v>
      </c>
      <c r="I8" s="58">
        <v>28.6</v>
      </c>
      <c r="J8" s="58">
        <v>13.5</v>
      </c>
      <c r="K8" s="58">
        <v>9.5</v>
      </c>
      <c r="L8" s="58"/>
      <c r="M8" s="58"/>
      <c r="N8" s="58"/>
    </row>
    <row r="9" spans="1:14" ht="20.25" customHeight="1">
      <c r="A9" s="194">
        <v>206</v>
      </c>
      <c r="B9" s="192" t="s">
        <v>105</v>
      </c>
      <c r="C9" s="54"/>
      <c r="D9" s="192" t="s">
        <v>94</v>
      </c>
      <c r="E9" s="373" t="s">
        <v>305</v>
      </c>
      <c r="F9" s="58">
        <f>SUM(G9,L9)</f>
        <v>170</v>
      </c>
      <c r="G9" s="58">
        <f>SUM(H9:K9)</f>
        <v>170</v>
      </c>
      <c r="H9" s="58">
        <v>118.4</v>
      </c>
      <c r="I9" s="58">
        <v>28.6</v>
      </c>
      <c r="J9" s="58">
        <v>13.5</v>
      </c>
      <c r="K9" s="58">
        <v>9.5</v>
      </c>
      <c r="L9" s="58"/>
      <c r="M9" s="58"/>
      <c r="N9" s="58"/>
    </row>
    <row r="10" spans="1:14" s="21" customFormat="1" ht="29.25" customHeight="1">
      <c r="A10" s="194">
        <v>206</v>
      </c>
      <c r="B10" s="192" t="s">
        <v>105</v>
      </c>
      <c r="C10" s="192" t="s">
        <v>105</v>
      </c>
      <c r="D10" s="192" t="s">
        <v>94</v>
      </c>
      <c r="E10" s="373" t="s">
        <v>307</v>
      </c>
      <c r="F10" s="58">
        <f>SUM(G10,L10)</f>
        <v>170</v>
      </c>
      <c r="G10" s="58">
        <f>SUM(H10:K10)</f>
        <v>170</v>
      </c>
      <c r="H10" s="58">
        <v>118.4</v>
      </c>
      <c r="I10" s="58">
        <v>28.6</v>
      </c>
      <c r="J10" s="58">
        <v>13.5</v>
      </c>
      <c r="K10" s="58">
        <v>9.5</v>
      </c>
      <c r="L10" s="58"/>
      <c r="M10" s="58"/>
      <c r="N10" s="58"/>
    </row>
  </sheetData>
  <sheetProtection formatCells="0" formatColumns="0" formatRows="0"/>
  <mergeCells count="20">
    <mergeCell ref="A2:N2"/>
    <mergeCell ref="A3:E3"/>
    <mergeCell ref="M3:N3"/>
    <mergeCell ref="A4:C4"/>
    <mergeCell ref="G4:K4"/>
    <mergeCell ref="L4:N4"/>
    <mergeCell ref="A5:A6"/>
    <mergeCell ref="B5:B6"/>
    <mergeCell ref="C5:C6"/>
    <mergeCell ref="D4:D6"/>
    <mergeCell ref="E4:E6"/>
    <mergeCell ref="F4:F6"/>
    <mergeCell ref="M5:M6"/>
    <mergeCell ref="N5:N6"/>
    <mergeCell ref="G5:G6"/>
    <mergeCell ref="H5:H6"/>
    <mergeCell ref="I5:I6"/>
    <mergeCell ref="J5:J6"/>
    <mergeCell ref="K5:K6"/>
    <mergeCell ref="L5:L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Z15"/>
  <sheetViews>
    <sheetView showGridLines="0" showZeros="0" zoomScalePageLayoutView="0" workbookViewId="0" topLeftCell="A1">
      <selection activeCell="E3" sqref="E3:G3"/>
    </sheetView>
  </sheetViews>
  <sheetFormatPr defaultColWidth="6.75390625" defaultRowHeight="22.5" customHeight="1"/>
  <cols>
    <col min="1" max="3" width="4.00390625" style="186" customWidth="1"/>
    <col min="4" max="4" width="9.625" style="186" customWidth="1"/>
    <col min="5" max="5" width="25.375" style="186" customWidth="1"/>
    <col min="6" max="6" width="8.625" style="186" customWidth="1"/>
    <col min="7" max="14" width="7.25390625" style="186" customWidth="1"/>
    <col min="15" max="15" width="7.00390625" style="186" customWidth="1"/>
    <col min="16" max="24" width="7.25390625" style="186" customWidth="1"/>
    <col min="25" max="25" width="6.875" style="186" customWidth="1"/>
    <col min="26" max="26" width="7.25390625" style="186" customWidth="1"/>
    <col min="27" max="16384" width="6.75390625" style="186" customWidth="1"/>
  </cols>
  <sheetData>
    <row r="1" spans="2:26" ht="22.5" customHeight="1">
      <c r="B1" s="187"/>
      <c r="C1" s="187"/>
      <c r="D1" s="187"/>
      <c r="E1" s="187"/>
      <c r="F1" s="187"/>
      <c r="G1" s="187"/>
      <c r="H1" s="187"/>
      <c r="I1" s="187"/>
      <c r="J1" s="187"/>
      <c r="K1" s="187"/>
      <c r="L1" s="187"/>
      <c r="M1" s="187"/>
      <c r="N1" s="187"/>
      <c r="O1" s="187"/>
      <c r="P1" s="187"/>
      <c r="Q1" s="187"/>
      <c r="R1" s="187"/>
      <c r="X1" s="472" t="s">
        <v>227</v>
      </c>
      <c r="Y1" s="472"/>
      <c r="Z1" s="472"/>
    </row>
    <row r="2" spans="1:26" ht="22.5" customHeight="1">
      <c r="A2" s="473" t="s">
        <v>228</v>
      </c>
      <c r="B2" s="473"/>
      <c r="C2" s="473"/>
      <c r="D2" s="473"/>
      <c r="E2" s="473"/>
      <c r="F2" s="473"/>
      <c r="G2" s="473"/>
      <c r="H2" s="473"/>
      <c r="I2" s="473"/>
      <c r="J2" s="473"/>
      <c r="K2" s="473"/>
      <c r="L2" s="473"/>
      <c r="M2" s="473"/>
      <c r="N2" s="473"/>
      <c r="O2" s="473"/>
      <c r="P2" s="473"/>
      <c r="Q2" s="473"/>
      <c r="R2" s="473"/>
      <c r="S2" s="473"/>
      <c r="T2" s="473"/>
      <c r="U2" s="473"/>
      <c r="V2" s="473"/>
      <c r="W2" s="473"/>
      <c r="X2" s="473"/>
      <c r="Y2" s="473"/>
      <c r="Z2" s="473"/>
    </row>
    <row r="3" spans="1:26" ht="22.5" customHeight="1">
      <c r="A3" s="474" t="s">
        <v>229</v>
      </c>
      <c r="B3" s="474"/>
      <c r="C3" s="474"/>
      <c r="D3" s="474"/>
      <c r="E3" s="475"/>
      <c r="F3" s="475"/>
      <c r="G3" s="475"/>
      <c r="H3" s="188"/>
      <c r="I3" s="188"/>
      <c r="J3" s="188"/>
      <c r="K3" s="188"/>
      <c r="L3" s="188"/>
      <c r="M3" s="188"/>
      <c r="N3" s="188"/>
      <c r="O3" s="188"/>
      <c r="P3" s="188"/>
      <c r="Q3" s="188"/>
      <c r="R3" s="188"/>
      <c r="X3" s="476" t="s">
        <v>78</v>
      </c>
      <c r="Y3" s="476"/>
      <c r="Z3" s="476"/>
    </row>
    <row r="4" spans="1:26" ht="22.5" customHeight="1">
      <c r="A4" s="477" t="s">
        <v>98</v>
      </c>
      <c r="B4" s="477"/>
      <c r="C4" s="477"/>
      <c r="D4" s="471" t="s">
        <v>79</v>
      </c>
      <c r="E4" s="471" t="s">
        <v>99</v>
      </c>
      <c r="F4" s="471" t="s">
        <v>168</v>
      </c>
      <c r="G4" s="471" t="s">
        <v>169</v>
      </c>
      <c r="H4" s="471" t="s">
        <v>170</v>
      </c>
      <c r="I4" s="471" t="s">
        <v>171</v>
      </c>
      <c r="J4" s="471" t="s">
        <v>172</v>
      </c>
      <c r="K4" s="471" t="s">
        <v>173</v>
      </c>
      <c r="L4" s="471" t="s">
        <v>174</v>
      </c>
      <c r="M4" s="471" t="s">
        <v>175</v>
      </c>
      <c r="N4" s="471" t="s">
        <v>176</v>
      </c>
      <c r="O4" s="471" t="s">
        <v>177</v>
      </c>
      <c r="P4" s="471" t="s">
        <v>178</v>
      </c>
      <c r="Q4" s="471" t="s">
        <v>179</v>
      </c>
      <c r="R4" s="471" t="s">
        <v>180</v>
      </c>
      <c r="S4" s="471" t="s">
        <v>181</v>
      </c>
      <c r="T4" s="471" t="s">
        <v>182</v>
      </c>
      <c r="U4" s="471" t="s">
        <v>183</v>
      </c>
      <c r="V4" s="471" t="s">
        <v>184</v>
      </c>
      <c r="W4" s="471" t="s">
        <v>185</v>
      </c>
      <c r="X4" s="471" t="s">
        <v>186</v>
      </c>
      <c r="Y4" s="471" t="s">
        <v>187</v>
      </c>
      <c r="Z4" s="471" t="s">
        <v>188</v>
      </c>
    </row>
    <row r="5" spans="1:26" ht="22.5" customHeight="1">
      <c r="A5" s="471" t="s">
        <v>101</v>
      </c>
      <c r="B5" s="471" t="s">
        <v>102</v>
      </c>
      <c r="C5" s="471" t="s">
        <v>103</v>
      </c>
      <c r="D5" s="471"/>
      <c r="E5" s="471"/>
      <c r="F5" s="471"/>
      <c r="G5" s="471"/>
      <c r="H5" s="471"/>
      <c r="I5" s="471"/>
      <c r="J5" s="471"/>
      <c r="K5" s="471"/>
      <c r="L5" s="471"/>
      <c r="M5" s="471"/>
      <c r="N5" s="471"/>
      <c r="O5" s="471"/>
      <c r="P5" s="471"/>
      <c r="Q5" s="471"/>
      <c r="R5" s="471"/>
      <c r="S5" s="471"/>
      <c r="T5" s="471"/>
      <c r="U5" s="471"/>
      <c r="V5" s="471"/>
      <c r="W5" s="471"/>
      <c r="X5" s="471"/>
      <c r="Y5" s="471"/>
      <c r="Z5" s="471"/>
    </row>
    <row r="6" spans="1:26" ht="22.5" customHeight="1">
      <c r="A6" s="471"/>
      <c r="B6" s="471"/>
      <c r="C6" s="471"/>
      <c r="D6" s="471"/>
      <c r="E6" s="471"/>
      <c r="F6" s="471"/>
      <c r="G6" s="471"/>
      <c r="H6" s="471"/>
      <c r="I6" s="471"/>
      <c r="J6" s="471"/>
      <c r="K6" s="471"/>
      <c r="L6" s="471"/>
      <c r="M6" s="471"/>
      <c r="N6" s="471"/>
      <c r="O6" s="471"/>
      <c r="P6" s="471"/>
      <c r="Q6" s="471"/>
      <c r="R6" s="471"/>
      <c r="S6" s="471"/>
      <c r="T6" s="471"/>
      <c r="U6" s="471"/>
      <c r="V6" s="471"/>
      <c r="W6" s="471"/>
      <c r="X6" s="471"/>
      <c r="Y6" s="471"/>
      <c r="Z6" s="471"/>
    </row>
    <row r="7" spans="1:26" ht="22.5" customHeight="1">
      <c r="A7" s="189" t="s">
        <v>93</v>
      </c>
      <c r="B7" s="190" t="s">
        <v>93</v>
      </c>
      <c r="C7" s="190" t="s">
        <v>93</v>
      </c>
      <c r="D7" s="190" t="s">
        <v>93</v>
      </c>
      <c r="E7" s="190" t="s">
        <v>93</v>
      </c>
      <c r="F7" s="191">
        <v>1</v>
      </c>
      <c r="G7" s="191">
        <v>2</v>
      </c>
      <c r="H7" s="191">
        <v>3</v>
      </c>
      <c r="I7" s="191">
        <v>4</v>
      </c>
      <c r="J7" s="191">
        <v>5</v>
      </c>
      <c r="K7" s="191">
        <v>6</v>
      </c>
      <c r="L7" s="191">
        <v>7</v>
      </c>
      <c r="M7" s="191">
        <v>8</v>
      </c>
      <c r="N7" s="191">
        <v>9</v>
      </c>
      <c r="O7" s="191">
        <v>10</v>
      </c>
      <c r="P7" s="191">
        <v>11</v>
      </c>
      <c r="Q7" s="191">
        <v>12</v>
      </c>
      <c r="R7" s="191">
        <v>13</v>
      </c>
      <c r="S7" s="191">
        <v>14</v>
      </c>
      <c r="T7" s="191">
        <v>15</v>
      </c>
      <c r="U7" s="191">
        <v>16</v>
      </c>
      <c r="V7" s="191">
        <v>17</v>
      </c>
      <c r="W7" s="191">
        <v>18</v>
      </c>
      <c r="X7" s="191">
        <v>19</v>
      </c>
      <c r="Y7" s="191">
        <v>20</v>
      </c>
      <c r="Z7" s="191">
        <v>21</v>
      </c>
    </row>
    <row r="8" spans="1:26" ht="22.5" customHeight="1">
      <c r="A8" s="191"/>
      <c r="B8" s="191"/>
      <c r="C8" s="191"/>
      <c r="D8" s="192" t="s">
        <v>94</v>
      </c>
      <c r="E8" s="191" t="s">
        <v>81</v>
      </c>
      <c r="F8" s="193">
        <f>SUM(G8:Z8)</f>
        <v>36.3</v>
      </c>
      <c r="G8" s="193">
        <v>1.62</v>
      </c>
      <c r="H8" s="193">
        <v>0.36</v>
      </c>
      <c r="I8" s="193">
        <v>0.27</v>
      </c>
      <c r="J8" s="193">
        <v>1.08</v>
      </c>
      <c r="K8" s="193">
        <v>1.8</v>
      </c>
      <c r="L8" s="193">
        <v>1.26</v>
      </c>
      <c r="M8" s="193">
        <v>2.16</v>
      </c>
      <c r="N8" s="193">
        <v>5</v>
      </c>
      <c r="O8" s="193">
        <v>0.36</v>
      </c>
      <c r="P8" s="193">
        <v>1</v>
      </c>
      <c r="Q8" s="193">
        <v>0.63</v>
      </c>
      <c r="R8" s="193">
        <v>3.9</v>
      </c>
      <c r="S8" s="193">
        <v>4.86</v>
      </c>
      <c r="T8" s="193"/>
      <c r="U8" s="193"/>
      <c r="V8" s="193">
        <v>6.5</v>
      </c>
      <c r="W8" s="193">
        <v>3.5</v>
      </c>
      <c r="X8" s="193"/>
      <c r="Y8" s="193">
        <v>2</v>
      </c>
      <c r="Z8" s="193"/>
    </row>
    <row r="9" spans="1:26" ht="22.5" customHeight="1">
      <c r="A9" s="194">
        <v>206</v>
      </c>
      <c r="B9" s="191"/>
      <c r="C9" s="191"/>
      <c r="D9" s="192" t="s">
        <v>94</v>
      </c>
      <c r="E9" s="373" t="s">
        <v>303</v>
      </c>
      <c r="F9" s="193">
        <f>SUM(G9:Z9)</f>
        <v>36.3</v>
      </c>
      <c r="G9" s="193">
        <v>1.62</v>
      </c>
      <c r="H9" s="193">
        <v>0.36</v>
      </c>
      <c r="I9" s="193">
        <v>0.27</v>
      </c>
      <c r="J9" s="193">
        <v>1.08</v>
      </c>
      <c r="K9" s="193">
        <v>1.8</v>
      </c>
      <c r="L9" s="193">
        <v>1.26</v>
      </c>
      <c r="M9" s="193">
        <v>2.16</v>
      </c>
      <c r="N9" s="193">
        <v>5</v>
      </c>
      <c r="O9" s="193">
        <v>0.36</v>
      </c>
      <c r="P9" s="193">
        <v>1</v>
      </c>
      <c r="Q9" s="193">
        <v>0.63</v>
      </c>
      <c r="R9" s="193">
        <v>3.9</v>
      </c>
      <c r="S9" s="193">
        <v>4.86</v>
      </c>
      <c r="T9" s="193"/>
      <c r="U9" s="193"/>
      <c r="V9" s="193">
        <v>6.5</v>
      </c>
      <c r="W9" s="193">
        <v>3.5</v>
      </c>
      <c r="X9" s="193"/>
      <c r="Y9" s="193">
        <v>2</v>
      </c>
      <c r="Z9" s="193"/>
    </row>
    <row r="10" spans="1:26" ht="22.5" customHeight="1">
      <c r="A10" s="194">
        <v>206</v>
      </c>
      <c r="B10" s="192" t="s">
        <v>105</v>
      </c>
      <c r="C10" s="191"/>
      <c r="D10" s="192" t="s">
        <v>94</v>
      </c>
      <c r="E10" s="373" t="s">
        <v>305</v>
      </c>
      <c r="F10" s="193">
        <f>SUM(G10:Z10)</f>
        <v>36.3</v>
      </c>
      <c r="G10" s="193">
        <v>1.62</v>
      </c>
      <c r="H10" s="193">
        <v>0.36</v>
      </c>
      <c r="I10" s="193">
        <v>0.27</v>
      </c>
      <c r="J10" s="193">
        <v>1.08</v>
      </c>
      <c r="K10" s="193">
        <v>1.8</v>
      </c>
      <c r="L10" s="193">
        <v>1.26</v>
      </c>
      <c r="M10" s="193">
        <v>2.16</v>
      </c>
      <c r="N10" s="193">
        <v>5</v>
      </c>
      <c r="O10" s="193">
        <v>0.36</v>
      </c>
      <c r="P10" s="193">
        <v>1</v>
      </c>
      <c r="Q10" s="193">
        <v>0.63</v>
      </c>
      <c r="R10" s="193">
        <v>3.9</v>
      </c>
      <c r="S10" s="193">
        <v>4.86</v>
      </c>
      <c r="T10" s="193"/>
      <c r="U10" s="193"/>
      <c r="V10" s="193">
        <v>6.5</v>
      </c>
      <c r="W10" s="193">
        <v>3.5</v>
      </c>
      <c r="X10" s="193"/>
      <c r="Y10" s="193">
        <v>2</v>
      </c>
      <c r="Z10" s="193"/>
    </row>
    <row r="11" spans="1:26" s="185" customFormat="1" ht="22.5" customHeight="1">
      <c r="A11" s="194">
        <v>206</v>
      </c>
      <c r="B11" s="192" t="s">
        <v>105</v>
      </c>
      <c r="C11" s="192" t="s">
        <v>105</v>
      </c>
      <c r="D11" s="192" t="s">
        <v>94</v>
      </c>
      <c r="E11" s="373" t="s">
        <v>307</v>
      </c>
      <c r="F11" s="193">
        <f>SUM(G11:Z11)</f>
        <v>36.3</v>
      </c>
      <c r="G11" s="193">
        <v>1.62</v>
      </c>
      <c r="H11" s="193">
        <v>0.36</v>
      </c>
      <c r="I11" s="193">
        <v>0.27</v>
      </c>
      <c r="J11" s="193">
        <v>1.08</v>
      </c>
      <c r="K11" s="193">
        <v>1.8</v>
      </c>
      <c r="L11" s="193">
        <v>1.26</v>
      </c>
      <c r="M11" s="193">
        <v>2.16</v>
      </c>
      <c r="N11" s="193">
        <v>5</v>
      </c>
      <c r="O11" s="193">
        <v>0.36</v>
      </c>
      <c r="P11" s="193">
        <v>1</v>
      </c>
      <c r="Q11" s="193">
        <v>0.63</v>
      </c>
      <c r="R11" s="193">
        <v>3.9</v>
      </c>
      <c r="S11" s="193">
        <v>4.86</v>
      </c>
      <c r="T11" s="193"/>
      <c r="U11" s="193"/>
      <c r="V11" s="193">
        <v>6.5</v>
      </c>
      <c r="W11" s="193">
        <v>3.5</v>
      </c>
      <c r="X11" s="193"/>
      <c r="Y11" s="193">
        <v>2</v>
      </c>
      <c r="Z11" s="193"/>
    </row>
    <row r="12" spans="1:26" ht="28.5" customHeight="1">
      <c r="A12" s="195"/>
      <c r="B12" s="185"/>
      <c r="C12" s="185"/>
      <c r="D12" s="185"/>
      <c r="E12" s="185"/>
      <c r="F12" s="185"/>
      <c r="G12" s="185"/>
      <c r="I12" s="185"/>
      <c r="J12" s="185"/>
      <c r="K12" s="185"/>
      <c r="L12" s="185"/>
      <c r="M12" s="185"/>
      <c r="N12" s="185"/>
      <c r="O12" s="185"/>
      <c r="P12" s="185"/>
      <c r="Q12" s="185"/>
      <c r="R12" s="185"/>
      <c r="S12" s="185"/>
      <c r="T12" s="185"/>
      <c r="U12" s="185"/>
      <c r="V12" s="185"/>
      <c r="W12" s="185"/>
      <c r="X12" s="185"/>
      <c r="Y12" s="185"/>
      <c r="Z12" s="185"/>
    </row>
    <row r="13" spans="11:19" ht="22.5" customHeight="1">
      <c r="K13" s="185"/>
      <c r="L13" s="185"/>
      <c r="M13" s="185"/>
      <c r="S13" s="185"/>
    </row>
    <row r="14" spans="11:13" ht="22.5" customHeight="1">
      <c r="K14" s="185"/>
      <c r="L14" s="185"/>
      <c r="M14" s="185"/>
    </row>
    <row r="15" ht="22.5" customHeight="1">
      <c r="K15" s="185"/>
    </row>
  </sheetData>
  <sheetProtection formatCells="0" formatColumns="0" formatRows="0"/>
  <mergeCells count="32">
    <mergeCell ref="X1:Z1"/>
    <mergeCell ref="A2:Z2"/>
    <mergeCell ref="A3:D3"/>
    <mergeCell ref="E3:G3"/>
    <mergeCell ref="X3:Z3"/>
    <mergeCell ref="A4:C4"/>
    <mergeCell ref="G4:G6"/>
    <mergeCell ref="H4:H6"/>
    <mergeCell ref="I4:I6"/>
    <mergeCell ref="J4:J6"/>
    <mergeCell ref="A5:A6"/>
    <mergeCell ref="B5:B6"/>
    <mergeCell ref="C5:C6"/>
    <mergeCell ref="D4:D6"/>
    <mergeCell ref="E4:E6"/>
    <mergeCell ref="F4:F6"/>
    <mergeCell ref="K4:K6"/>
    <mergeCell ref="L4:L6"/>
    <mergeCell ref="M4:M6"/>
    <mergeCell ref="N4:N6"/>
    <mergeCell ref="O4:O6"/>
    <mergeCell ref="P4:P6"/>
    <mergeCell ref="W4:W6"/>
    <mergeCell ref="X4:X6"/>
    <mergeCell ref="Y4:Y6"/>
    <mergeCell ref="Z4:Z6"/>
    <mergeCell ref="Q4:Q6"/>
    <mergeCell ref="R4:R6"/>
    <mergeCell ref="S4:S6"/>
    <mergeCell ref="T4:T6"/>
    <mergeCell ref="U4:U6"/>
    <mergeCell ref="V4:V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T10"/>
  <sheetViews>
    <sheetView showGridLines="0" showZeros="0" zoomScalePageLayoutView="0" workbookViewId="0" topLeftCell="A1">
      <selection activeCell="E8" sqref="E8:E10"/>
    </sheetView>
  </sheetViews>
  <sheetFormatPr defaultColWidth="9.00390625" defaultRowHeight="14.25"/>
  <cols>
    <col min="1" max="3" width="5.75390625" style="0" customWidth="1"/>
    <col min="5" max="5" width="24.625" style="0" customWidth="1"/>
    <col min="6" max="6" width="12.75390625" style="0" customWidth="1"/>
    <col min="7" max="7" width="10.625" style="0" customWidth="1"/>
    <col min="18" max="18" width="11.50390625" style="0" customWidth="1"/>
  </cols>
  <sheetData>
    <row r="1" ht="14.25" customHeight="1">
      <c r="T1" t="s">
        <v>230</v>
      </c>
    </row>
    <row r="2" spans="1:20" ht="33.75" customHeight="1">
      <c r="A2" s="419" t="s">
        <v>231</v>
      </c>
      <c r="B2" s="419"/>
      <c r="C2" s="419"/>
      <c r="D2" s="419"/>
      <c r="E2" s="419"/>
      <c r="F2" s="419"/>
      <c r="G2" s="419"/>
      <c r="H2" s="419"/>
      <c r="I2" s="419"/>
      <c r="J2" s="419"/>
      <c r="K2" s="419"/>
      <c r="L2" s="419"/>
      <c r="M2" s="419"/>
      <c r="N2" s="419"/>
      <c r="O2" s="419"/>
      <c r="P2" s="419"/>
      <c r="Q2" s="419"/>
      <c r="R2" s="419"/>
      <c r="S2" s="419"/>
      <c r="T2" s="419"/>
    </row>
    <row r="3" spans="1:20" ht="30" customHeight="1">
      <c r="A3" s="420" t="s">
        <v>2</v>
      </c>
      <c r="B3" s="420"/>
      <c r="C3" s="420"/>
      <c r="D3" s="420"/>
      <c r="E3" s="420"/>
      <c r="S3" s="460" t="s">
        <v>78</v>
      </c>
      <c r="T3" s="460"/>
    </row>
    <row r="4" spans="1:20" ht="22.5" customHeight="1">
      <c r="A4" s="449" t="s">
        <v>98</v>
      </c>
      <c r="B4" s="449"/>
      <c r="C4" s="449"/>
      <c r="D4" s="418" t="s">
        <v>191</v>
      </c>
      <c r="E4" s="418" t="s">
        <v>128</v>
      </c>
      <c r="F4" s="425" t="s">
        <v>168</v>
      </c>
      <c r="G4" s="418" t="s">
        <v>130</v>
      </c>
      <c r="H4" s="418"/>
      <c r="I4" s="418"/>
      <c r="J4" s="418"/>
      <c r="K4" s="418"/>
      <c r="L4" s="418"/>
      <c r="M4" s="418"/>
      <c r="N4" s="418"/>
      <c r="O4" s="418"/>
      <c r="P4" s="418"/>
      <c r="Q4" s="418"/>
      <c r="R4" s="418" t="s">
        <v>133</v>
      </c>
      <c r="S4" s="418"/>
      <c r="T4" s="418"/>
    </row>
    <row r="5" spans="1:20" ht="14.25" customHeight="1">
      <c r="A5" s="449"/>
      <c r="B5" s="449"/>
      <c r="C5" s="449"/>
      <c r="D5" s="418"/>
      <c r="E5" s="418"/>
      <c r="F5" s="427"/>
      <c r="G5" s="418" t="s">
        <v>90</v>
      </c>
      <c r="H5" s="418" t="s">
        <v>192</v>
      </c>
      <c r="I5" s="418" t="s">
        <v>178</v>
      </c>
      <c r="J5" s="418" t="s">
        <v>179</v>
      </c>
      <c r="K5" s="418" t="s">
        <v>193</v>
      </c>
      <c r="L5" s="418" t="s">
        <v>194</v>
      </c>
      <c r="M5" s="418" t="s">
        <v>180</v>
      </c>
      <c r="N5" s="418" t="s">
        <v>195</v>
      </c>
      <c r="O5" s="418" t="s">
        <v>183</v>
      </c>
      <c r="P5" s="418" t="s">
        <v>196</v>
      </c>
      <c r="Q5" s="418" t="s">
        <v>197</v>
      </c>
      <c r="R5" s="418" t="s">
        <v>90</v>
      </c>
      <c r="S5" s="418" t="s">
        <v>198</v>
      </c>
      <c r="T5" s="418" t="s">
        <v>165</v>
      </c>
    </row>
    <row r="6" spans="1:20" ht="27" customHeight="1">
      <c r="A6" s="54" t="s">
        <v>101</v>
      </c>
      <c r="B6" s="54" t="s">
        <v>102</v>
      </c>
      <c r="C6" s="54" t="s">
        <v>103</v>
      </c>
      <c r="D6" s="418"/>
      <c r="E6" s="418"/>
      <c r="F6" s="426"/>
      <c r="G6" s="418"/>
      <c r="H6" s="418"/>
      <c r="I6" s="418"/>
      <c r="J6" s="418"/>
      <c r="K6" s="418"/>
      <c r="L6" s="418"/>
      <c r="M6" s="418"/>
      <c r="N6" s="418"/>
      <c r="O6" s="418"/>
      <c r="P6" s="418"/>
      <c r="Q6" s="418"/>
      <c r="R6" s="418"/>
      <c r="S6" s="418"/>
      <c r="T6" s="418"/>
    </row>
    <row r="7" spans="1:20" ht="24.75" customHeight="1">
      <c r="A7" s="54"/>
      <c r="B7" s="54"/>
      <c r="C7" s="54"/>
      <c r="D7" s="56" t="s">
        <v>94</v>
      </c>
      <c r="E7" s="54" t="s">
        <v>81</v>
      </c>
      <c r="F7" s="183">
        <f>SUM(G7,R7)</f>
        <v>96.30000000000001</v>
      </c>
      <c r="G7" s="58">
        <f>SUM(H7:Q7)</f>
        <v>96.30000000000001</v>
      </c>
      <c r="H7" s="58">
        <v>1.62</v>
      </c>
      <c r="I7" s="58">
        <v>1</v>
      </c>
      <c r="J7" s="58">
        <v>0.63</v>
      </c>
      <c r="K7" s="58"/>
      <c r="L7" s="58">
        <v>3</v>
      </c>
      <c r="M7" s="58">
        <v>3.9</v>
      </c>
      <c r="N7" s="58">
        <v>5</v>
      </c>
      <c r="O7" s="58">
        <v>10</v>
      </c>
      <c r="P7" s="58">
        <v>0.36</v>
      </c>
      <c r="Q7" s="58">
        <v>70.79</v>
      </c>
      <c r="R7" s="58">
        <f>SUM(S7:T7)</f>
        <v>0</v>
      </c>
      <c r="S7" s="58"/>
      <c r="T7" s="58"/>
    </row>
    <row r="8" spans="1:20" ht="27.75" customHeight="1">
      <c r="A8" s="78">
        <v>206</v>
      </c>
      <c r="B8" s="54"/>
      <c r="C8" s="54"/>
      <c r="D8" s="56" t="s">
        <v>94</v>
      </c>
      <c r="E8" s="373" t="s">
        <v>303</v>
      </c>
      <c r="F8" s="183">
        <f>SUM(G8,R8)</f>
        <v>96.30000000000001</v>
      </c>
      <c r="G8" s="58">
        <f>SUM(H8:Q8)</f>
        <v>96.30000000000001</v>
      </c>
      <c r="H8" s="58">
        <v>1.62</v>
      </c>
      <c r="I8" s="58">
        <v>1</v>
      </c>
      <c r="J8" s="58">
        <v>0.63</v>
      </c>
      <c r="K8" s="58"/>
      <c r="L8" s="58">
        <v>3</v>
      </c>
      <c r="M8" s="58">
        <v>3.9</v>
      </c>
      <c r="N8" s="58">
        <v>5</v>
      </c>
      <c r="O8" s="58">
        <v>10</v>
      </c>
      <c r="P8" s="58">
        <v>0.36</v>
      </c>
      <c r="Q8" s="58">
        <v>70.79</v>
      </c>
      <c r="R8" s="58">
        <f>SUM(S8:T8)</f>
        <v>0</v>
      </c>
      <c r="S8" s="58"/>
      <c r="T8" s="58"/>
    </row>
    <row r="9" spans="1:20" ht="24.75" customHeight="1">
      <c r="A9" s="78">
        <v>206</v>
      </c>
      <c r="B9" s="184" t="s">
        <v>105</v>
      </c>
      <c r="C9" s="54"/>
      <c r="D9" s="56" t="s">
        <v>94</v>
      </c>
      <c r="E9" s="373" t="s">
        <v>305</v>
      </c>
      <c r="F9" s="183">
        <f>SUM(G9,R9)</f>
        <v>96.30000000000001</v>
      </c>
      <c r="G9" s="58">
        <f>SUM(H9:Q9)</f>
        <v>96.30000000000001</v>
      </c>
      <c r="H9" s="58">
        <v>1.62</v>
      </c>
      <c r="I9" s="58">
        <v>1</v>
      </c>
      <c r="J9" s="58">
        <v>0.63</v>
      </c>
      <c r="K9" s="58"/>
      <c r="L9" s="58">
        <v>3</v>
      </c>
      <c r="M9" s="58">
        <v>3.9</v>
      </c>
      <c r="N9" s="58">
        <v>5</v>
      </c>
      <c r="O9" s="58">
        <v>10</v>
      </c>
      <c r="P9" s="58">
        <v>0.36</v>
      </c>
      <c r="Q9" s="58">
        <v>70.79</v>
      </c>
      <c r="R9" s="58">
        <f>SUM(S9:T9)</f>
        <v>0</v>
      </c>
      <c r="S9" s="58"/>
      <c r="T9" s="58"/>
    </row>
    <row r="10" spans="1:20" s="21" customFormat="1" ht="24.75" customHeight="1">
      <c r="A10" s="78">
        <v>206</v>
      </c>
      <c r="B10" s="184" t="s">
        <v>105</v>
      </c>
      <c r="C10" s="184" t="s">
        <v>105</v>
      </c>
      <c r="D10" s="56" t="s">
        <v>94</v>
      </c>
      <c r="E10" s="373" t="s">
        <v>307</v>
      </c>
      <c r="F10" s="183">
        <f>SUM(G10,R10)</f>
        <v>96.30000000000001</v>
      </c>
      <c r="G10" s="58">
        <f>SUM(H10:Q10)</f>
        <v>96.30000000000001</v>
      </c>
      <c r="H10" s="58">
        <v>1.62</v>
      </c>
      <c r="I10" s="58">
        <v>1</v>
      </c>
      <c r="J10" s="58">
        <v>0.63</v>
      </c>
      <c r="K10" s="58"/>
      <c r="L10" s="58">
        <v>3</v>
      </c>
      <c r="M10" s="58">
        <v>3.9</v>
      </c>
      <c r="N10" s="58">
        <v>5</v>
      </c>
      <c r="O10" s="58">
        <v>10</v>
      </c>
      <c r="P10" s="58">
        <v>0.36</v>
      </c>
      <c r="Q10" s="58">
        <v>70.79</v>
      </c>
      <c r="R10" s="58">
        <f>SUM(S10:T10)</f>
        <v>0</v>
      </c>
      <c r="S10" s="58"/>
      <c r="T10" s="58"/>
    </row>
  </sheetData>
  <sheetProtection formatCells="0" formatColumns="0" formatRows="0"/>
  <mergeCells count="23">
    <mergeCell ref="A2:T2"/>
    <mergeCell ref="A3:E3"/>
    <mergeCell ref="S3:T3"/>
    <mergeCell ref="G4:Q4"/>
    <mergeCell ref="R4:T4"/>
    <mergeCell ref="D4:D6"/>
    <mergeCell ref="E4:E6"/>
    <mergeCell ref="F4:F6"/>
    <mergeCell ref="G5:G6"/>
    <mergeCell ref="H5:H6"/>
    <mergeCell ref="T5:T6"/>
    <mergeCell ref="I5:I6"/>
    <mergeCell ref="J5:J6"/>
    <mergeCell ref="K5:K6"/>
    <mergeCell ref="L5:L6"/>
    <mergeCell ref="M5:M6"/>
    <mergeCell ref="N5:N6"/>
    <mergeCell ref="A4:C5"/>
    <mergeCell ref="O5:O6"/>
    <mergeCell ref="P5:P6"/>
    <mergeCell ref="Q5:Q6"/>
    <mergeCell ref="R5:R6"/>
    <mergeCell ref="S5:S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S22"/>
  <sheetViews>
    <sheetView showGridLines="0" showZeros="0" zoomScalePageLayoutView="0" workbookViewId="0" topLeftCell="A1">
      <selection activeCell="E9" sqref="E9:E11"/>
    </sheetView>
  </sheetViews>
  <sheetFormatPr defaultColWidth="6.875" defaultRowHeight="22.5" customHeight="1"/>
  <cols>
    <col min="1" max="3" width="4.00390625" style="171" customWidth="1"/>
    <col min="4" max="4" width="11.125" style="171" customWidth="1"/>
    <col min="5" max="5" width="30.125" style="171" customWidth="1"/>
    <col min="6" max="6" width="11.375" style="171" customWidth="1"/>
    <col min="7" max="12" width="10.375" style="171" customWidth="1"/>
    <col min="13" max="246" width="6.75390625" style="171" customWidth="1"/>
    <col min="247" max="252" width="6.75390625" style="172" customWidth="1"/>
    <col min="253" max="253" width="6.875" style="173" customWidth="1"/>
    <col min="254" max="16384" width="6.875" style="173" customWidth="1"/>
  </cols>
  <sheetData>
    <row r="1" spans="12:253" ht="22.5" customHeight="1">
      <c r="L1" s="171" t="s">
        <v>232</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2.5" customHeight="1">
      <c r="A2" s="479" t="s">
        <v>233</v>
      </c>
      <c r="B2" s="479"/>
      <c r="C2" s="479"/>
      <c r="D2" s="479"/>
      <c r="E2" s="479"/>
      <c r="F2" s="479"/>
      <c r="G2" s="479"/>
      <c r="H2" s="479"/>
      <c r="I2" s="479"/>
      <c r="J2" s="479"/>
      <c r="K2" s="479"/>
      <c r="L2" s="479"/>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22.5" customHeight="1">
      <c r="A3" s="174" t="s">
        <v>2</v>
      </c>
      <c r="B3" s="174"/>
      <c r="C3" s="174"/>
      <c r="D3" s="174"/>
      <c r="E3" s="174"/>
      <c r="H3" s="175"/>
      <c r="J3" s="480" t="s">
        <v>78</v>
      </c>
      <c r="K3" s="480"/>
      <c r="L3" s="480"/>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23.25" customHeight="1">
      <c r="A4" s="481" t="s">
        <v>98</v>
      </c>
      <c r="B4" s="481"/>
      <c r="C4" s="481"/>
      <c r="D4" s="478" t="s">
        <v>127</v>
      </c>
      <c r="E4" s="478" t="s">
        <v>99</v>
      </c>
      <c r="F4" s="478" t="s">
        <v>168</v>
      </c>
      <c r="G4" s="482" t="s">
        <v>201</v>
      </c>
      <c r="H4" s="478" t="s">
        <v>202</v>
      </c>
      <c r="I4" s="478" t="s">
        <v>203</v>
      </c>
      <c r="J4" s="478" t="s">
        <v>204</v>
      </c>
      <c r="K4" s="478" t="s">
        <v>205</v>
      </c>
      <c r="L4" s="478" t="s">
        <v>188</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2.5" customHeight="1">
      <c r="A5" s="478" t="s">
        <v>101</v>
      </c>
      <c r="B5" s="478" t="s">
        <v>102</v>
      </c>
      <c r="C5" s="478" t="s">
        <v>103</v>
      </c>
      <c r="D5" s="478"/>
      <c r="E5" s="478"/>
      <c r="F5" s="478"/>
      <c r="G5" s="482"/>
      <c r="H5" s="478"/>
      <c r="I5" s="478"/>
      <c r="J5" s="478"/>
      <c r="K5" s="478"/>
      <c r="L5" s="478"/>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2.5" customHeight="1">
      <c r="A6" s="478"/>
      <c r="B6" s="478"/>
      <c r="C6" s="478"/>
      <c r="D6" s="478"/>
      <c r="E6" s="478"/>
      <c r="F6" s="478"/>
      <c r="G6" s="482"/>
      <c r="H6" s="478"/>
      <c r="I6" s="478"/>
      <c r="J6" s="478"/>
      <c r="K6" s="478"/>
      <c r="L6" s="478"/>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ht="22.5" customHeight="1">
      <c r="A7" s="177" t="s">
        <v>93</v>
      </c>
      <c r="B7" s="177" t="s">
        <v>93</v>
      </c>
      <c r="C7" s="177" t="s">
        <v>93</v>
      </c>
      <c r="D7" s="177" t="s">
        <v>93</v>
      </c>
      <c r="E7" s="177" t="s">
        <v>93</v>
      </c>
      <c r="F7" s="177">
        <v>1</v>
      </c>
      <c r="G7" s="176">
        <v>2</v>
      </c>
      <c r="H7" s="176">
        <v>3</v>
      </c>
      <c r="I7" s="176">
        <v>4</v>
      </c>
      <c r="J7" s="177">
        <v>5</v>
      </c>
      <c r="K7" s="177"/>
      <c r="L7" s="177">
        <v>6</v>
      </c>
      <c r="M7" s="175"/>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13" ht="22.5" customHeight="1">
      <c r="A8" s="178"/>
      <c r="B8" s="178"/>
      <c r="C8" s="177"/>
      <c r="D8" s="56" t="s">
        <v>94</v>
      </c>
      <c r="E8" s="176" t="s">
        <v>81</v>
      </c>
      <c r="F8" s="179">
        <f>SUM(G8:L8)</f>
        <v>23.7</v>
      </c>
      <c r="G8" s="179"/>
      <c r="H8" s="179"/>
      <c r="I8" s="179"/>
      <c r="J8" s="179"/>
      <c r="K8" s="179"/>
      <c r="L8" s="179">
        <v>23.7</v>
      </c>
      <c r="M8" s="175"/>
    </row>
    <row r="9" spans="1:13" ht="22.5" customHeight="1">
      <c r="A9" s="180" t="s">
        <v>104</v>
      </c>
      <c r="B9" s="178"/>
      <c r="C9" s="177"/>
      <c r="D9" s="56" t="s">
        <v>94</v>
      </c>
      <c r="E9" s="373" t="s">
        <v>303</v>
      </c>
      <c r="F9" s="179">
        <f>SUM(G9:L9)</f>
        <v>23.7</v>
      </c>
      <c r="G9" s="179"/>
      <c r="H9" s="179"/>
      <c r="I9" s="179"/>
      <c r="J9" s="179"/>
      <c r="K9" s="179"/>
      <c r="L9" s="179">
        <v>23.7</v>
      </c>
      <c r="M9" s="175"/>
    </row>
    <row r="10" spans="1:13" ht="22.5" customHeight="1">
      <c r="A10" s="180" t="s">
        <v>104</v>
      </c>
      <c r="B10" s="180" t="s">
        <v>105</v>
      </c>
      <c r="C10" s="177"/>
      <c r="D10" s="56" t="s">
        <v>94</v>
      </c>
      <c r="E10" s="373" t="s">
        <v>305</v>
      </c>
      <c r="F10" s="179">
        <f>SUM(G10:L10)</f>
        <v>23.7</v>
      </c>
      <c r="G10" s="179"/>
      <c r="H10" s="179"/>
      <c r="I10" s="179"/>
      <c r="J10" s="179"/>
      <c r="K10" s="179"/>
      <c r="L10" s="179">
        <v>23.7</v>
      </c>
      <c r="M10" s="175"/>
    </row>
    <row r="11" spans="1:253" s="170" customFormat="1" ht="22.5" customHeight="1">
      <c r="A11" s="180" t="s">
        <v>104</v>
      </c>
      <c r="B11" s="180" t="s">
        <v>105</v>
      </c>
      <c r="C11" s="169" t="s">
        <v>105</v>
      </c>
      <c r="D11" s="56" t="s">
        <v>94</v>
      </c>
      <c r="E11" s="373" t="s">
        <v>307</v>
      </c>
      <c r="F11" s="179">
        <f>SUM(G11:L11)</f>
        <v>23.7</v>
      </c>
      <c r="G11" s="179"/>
      <c r="H11" s="179"/>
      <c r="I11" s="179"/>
      <c r="J11" s="179"/>
      <c r="K11" s="179"/>
      <c r="L11" s="179">
        <v>23.7</v>
      </c>
      <c r="M11" s="181"/>
      <c r="N11" s="175"/>
      <c r="O11" s="175"/>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row>
    <row r="12" spans="1:253" ht="26.25" customHeight="1">
      <c r="A12" s="175"/>
      <c r="B12" s="175"/>
      <c r="C12" s="175"/>
      <c r="D12" s="175"/>
      <c r="E12" s="175"/>
      <c r="F12" s="175"/>
      <c r="G12" s="175"/>
      <c r="H12" s="175"/>
      <c r="I12" s="175"/>
      <c r="J12" s="175"/>
      <c r="K12" s="175"/>
      <c r="L12" s="175"/>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8:253" ht="22.5" customHeight="1">
      <c r="H13" s="175"/>
      <c r="M13" s="182"/>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3:253" ht="22.5" customHeight="1">
      <c r="M14" s="182"/>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3:253" ht="22.5" customHeight="1">
      <c r="M15" s="182"/>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3:253" ht="22.5" customHeight="1">
      <c r="M16" s="182"/>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3:253" ht="22.5" customHeight="1">
      <c r="M17" s="182"/>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3:253" ht="22.5" customHeight="1">
      <c r="M18" s="182"/>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3:253" ht="22.5" customHeight="1">
      <c r="M19" s="182"/>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253" ht="22.5" customHeight="1">
      <c r="A20"/>
      <c r="B20"/>
      <c r="C20"/>
      <c r="D20"/>
      <c r="E20"/>
      <c r="F20"/>
      <c r="G20"/>
      <c r="H20"/>
      <c r="I20"/>
      <c r="J20"/>
      <c r="K20"/>
      <c r="L20"/>
      <c r="M20" s="182"/>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spans="1:253" ht="22.5" customHeight="1">
      <c r="A21"/>
      <c r="B21"/>
      <c r="C21"/>
      <c r="D21"/>
      <c r="E21"/>
      <c r="F21"/>
      <c r="G21"/>
      <c r="H21"/>
      <c r="I21"/>
      <c r="J21"/>
      <c r="K21"/>
      <c r="L21"/>
      <c r="M21" s="182"/>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row r="22" spans="1:253" ht="22.5" customHeight="1">
      <c r="A22"/>
      <c r="B22"/>
      <c r="C22"/>
      <c r="D22"/>
      <c r="E22"/>
      <c r="F22"/>
      <c r="G22"/>
      <c r="H22"/>
      <c r="I22"/>
      <c r="J22"/>
      <c r="K22"/>
      <c r="L22"/>
      <c r="M22" s="18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row>
  </sheetData>
  <sheetProtection formatCells="0" formatColumns="0" formatRows="0"/>
  <mergeCells count="15">
    <mergeCell ref="C5:C6"/>
    <mergeCell ref="D4:D6"/>
    <mergeCell ref="E4:E6"/>
    <mergeCell ref="F4:F6"/>
    <mergeCell ref="G4:G6"/>
    <mergeCell ref="H4:H6"/>
    <mergeCell ref="I4:I6"/>
    <mergeCell ref="J4:J6"/>
    <mergeCell ref="K4:K6"/>
    <mergeCell ref="L4:L6"/>
    <mergeCell ref="A2:L2"/>
    <mergeCell ref="J3:L3"/>
    <mergeCell ref="A4:C4"/>
    <mergeCell ref="A5:A6"/>
    <mergeCell ref="B5:B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17"/>
  <sheetViews>
    <sheetView showGridLines="0" showZeros="0" zoomScalePageLayoutView="0" workbookViewId="0" topLeftCell="A1">
      <selection activeCell="E16" sqref="E16"/>
    </sheetView>
  </sheetViews>
  <sheetFormatPr defaultColWidth="6.875" defaultRowHeight="22.5" customHeight="1"/>
  <cols>
    <col min="1" max="1" width="8.375" style="348" customWidth="1"/>
    <col min="2" max="2" width="12.875" style="348" customWidth="1"/>
    <col min="3" max="13" width="9.875" style="348" customWidth="1"/>
    <col min="14" max="255" width="6.75390625" style="348" customWidth="1"/>
    <col min="256" max="16384" width="6.875" style="349" customWidth="1"/>
  </cols>
  <sheetData>
    <row r="1" spans="2:255" ht="22.5" customHeight="1">
      <c r="B1" s="350"/>
      <c r="C1" s="350"/>
      <c r="D1" s="350"/>
      <c r="E1" s="350"/>
      <c r="F1" s="350"/>
      <c r="G1" s="350"/>
      <c r="H1" s="350"/>
      <c r="I1" s="350"/>
      <c r="J1" s="350"/>
      <c r="M1" s="360" t="s">
        <v>76</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385" t="s">
        <v>77</v>
      </c>
      <c r="B2" s="385"/>
      <c r="C2" s="385"/>
      <c r="D2" s="385"/>
      <c r="E2" s="385"/>
      <c r="F2" s="385"/>
      <c r="G2" s="385"/>
      <c r="H2" s="385"/>
      <c r="I2" s="385"/>
      <c r="J2" s="385"/>
      <c r="K2" s="385"/>
      <c r="L2" s="385"/>
      <c r="M2" s="385"/>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386" t="s">
        <v>2</v>
      </c>
      <c r="B3" s="387"/>
      <c r="C3" s="387"/>
      <c r="D3" s="351"/>
      <c r="E3" s="351"/>
      <c r="F3" s="351"/>
      <c r="G3" s="352"/>
      <c r="H3" s="352"/>
      <c r="I3" s="352"/>
      <c r="J3" s="352"/>
      <c r="L3" s="388" t="s">
        <v>78</v>
      </c>
      <c r="M3" s="388"/>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381" t="s">
        <v>79</v>
      </c>
      <c r="B4" s="381" t="s">
        <v>80</v>
      </c>
      <c r="C4" s="381" t="s">
        <v>81</v>
      </c>
      <c r="D4" s="389" t="s">
        <v>82</v>
      </c>
      <c r="E4" s="389"/>
      <c r="F4" s="389"/>
      <c r="G4" s="381" t="s">
        <v>83</v>
      </c>
      <c r="H4" s="381" t="s">
        <v>84</v>
      </c>
      <c r="I4" s="381" t="s">
        <v>85</v>
      </c>
      <c r="J4" s="381" t="s">
        <v>86</v>
      </c>
      <c r="K4" s="381" t="s">
        <v>87</v>
      </c>
      <c r="L4" s="382" t="s">
        <v>88</v>
      </c>
      <c r="M4" s="383" t="s">
        <v>89</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381"/>
      <c r="B5" s="381"/>
      <c r="C5" s="381"/>
      <c r="D5" s="353" t="s">
        <v>90</v>
      </c>
      <c r="E5" s="353" t="s">
        <v>91</v>
      </c>
      <c r="F5" s="353" t="s">
        <v>92</v>
      </c>
      <c r="G5" s="381"/>
      <c r="H5" s="381"/>
      <c r="I5" s="381"/>
      <c r="J5" s="381"/>
      <c r="K5" s="381"/>
      <c r="L5" s="381"/>
      <c r="M5" s="384"/>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354" t="s">
        <v>93</v>
      </c>
      <c r="B6" s="354" t="s">
        <v>93</v>
      </c>
      <c r="C6" s="354">
        <v>1</v>
      </c>
      <c r="D6" s="354">
        <v>2</v>
      </c>
      <c r="E6" s="354">
        <v>3</v>
      </c>
      <c r="F6" s="354">
        <v>4</v>
      </c>
      <c r="G6" s="354">
        <v>5</v>
      </c>
      <c r="H6" s="354">
        <v>6</v>
      </c>
      <c r="I6" s="354">
        <v>7</v>
      </c>
      <c r="J6" s="354">
        <v>8</v>
      </c>
      <c r="K6" s="354">
        <v>9</v>
      </c>
      <c r="L6" s="354">
        <v>10</v>
      </c>
      <c r="M6" s="361">
        <v>11</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347" customFormat="1" ht="23.25" customHeight="1">
      <c r="A7" s="69" t="s">
        <v>94</v>
      </c>
      <c r="B7" s="69" t="s">
        <v>95</v>
      </c>
      <c r="C7" s="355">
        <v>290</v>
      </c>
      <c r="D7" s="356">
        <v>290</v>
      </c>
      <c r="E7" s="357">
        <v>290</v>
      </c>
      <c r="F7" s="355"/>
      <c r="G7" s="355"/>
      <c r="H7" s="355"/>
      <c r="I7" s="355"/>
      <c r="J7" s="355"/>
      <c r="K7" s="355"/>
      <c r="L7" s="355"/>
      <c r="M7" s="356"/>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row>
    <row r="8" spans="1:255" ht="29.25" customHeight="1">
      <c r="A8" s="358"/>
      <c r="B8" s="358"/>
      <c r="C8" s="358"/>
      <c r="D8" s="358"/>
      <c r="E8" s="358"/>
      <c r="F8" s="358"/>
      <c r="G8" s="358"/>
      <c r="H8" s="358"/>
      <c r="I8" s="358"/>
      <c r="J8" s="358"/>
      <c r="K8" s="358"/>
      <c r="L8" s="358"/>
      <c r="M8" s="35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358"/>
      <c r="B9" s="358"/>
      <c r="C9" s="358"/>
      <c r="D9" s="358"/>
      <c r="E9" s="358"/>
      <c r="F9" s="358"/>
      <c r="G9" s="358"/>
      <c r="H9" s="358"/>
      <c r="I9" s="358"/>
      <c r="J9" s="358"/>
      <c r="K9" s="358"/>
      <c r="L9" s="358"/>
      <c r="M9" s="358"/>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358"/>
      <c r="B10" s="358"/>
      <c r="C10" s="359"/>
      <c r="D10" s="358"/>
      <c r="E10" s="358"/>
      <c r="F10" s="358"/>
      <c r="G10" s="358"/>
      <c r="H10" s="358"/>
      <c r="I10" s="358"/>
      <c r="J10" s="358"/>
      <c r="K10" s="358"/>
      <c r="L10" s="358"/>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2:255" ht="22.5" customHeight="1">
      <c r="B11" s="358"/>
      <c r="C11" s="358"/>
      <c r="D11" s="358"/>
      <c r="E11" s="358"/>
      <c r="F11" s="358"/>
      <c r="G11" s="358"/>
      <c r="H11" s="358"/>
      <c r="I11" s="358"/>
      <c r="J11" s="358"/>
      <c r="K11" s="358"/>
      <c r="L11" s="358"/>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2:255" ht="22.5" customHeight="1">
      <c r="B12" s="358"/>
      <c r="D12" s="358"/>
      <c r="G12" s="358"/>
      <c r="H12" s="358"/>
      <c r="I12" s="358"/>
      <c r="J12" s="358"/>
      <c r="K12" s="358"/>
      <c r="L12" s="358"/>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6:255" ht="22.5" customHeight="1">
      <c r="F13" s="358"/>
      <c r="I13" s="358"/>
      <c r="J13" s="358"/>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9:255" ht="22.5" customHeight="1">
      <c r="I14" s="358"/>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6:255" ht="22.5" customHeight="1">
      <c r="F16" s="358"/>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c r="B17"/>
      <c r="C17"/>
      <c r="D17"/>
      <c r="E17"/>
      <c r="F17" s="358"/>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sheetData>
  <sheetProtection formatCells="0" formatColumns="0" formatRows="0"/>
  <mergeCells count="14">
    <mergeCell ref="C4:C5"/>
    <mergeCell ref="G4:G5"/>
    <mergeCell ref="H4:H5"/>
    <mergeCell ref="I4:I5"/>
    <mergeCell ref="J4:J5"/>
    <mergeCell ref="K4:K5"/>
    <mergeCell ref="L4:L5"/>
    <mergeCell ref="M4:M5"/>
    <mergeCell ref="A2:M2"/>
    <mergeCell ref="A3:C3"/>
    <mergeCell ref="L3:M3"/>
    <mergeCell ref="D4:F4"/>
    <mergeCell ref="A4:A5"/>
    <mergeCell ref="B4:B5"/>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K10"/>
  <sheetViews>
    <sheetView showGridLines="0" showZeros="0" zoomScalePageLayoutView="0" workbookViewId="0" topLeftCell="A1">
      <selection activeCell="E8" sqref="E8"/>
    </sheetView>
  </sheetViews>
  <sheetFormatPr defaultColWidth="9.00390625" defaultRowHeight="14.25"/>
  <cols>
    <col min="1" max="3" width="5.875" style="0" customWidth="1"/>
    <col min="5" max="5" width="25.625" style="0" customWidth="1"/>
    <col min="6" max="6" width="10.375" style="0" customWidth="1"/>
  </cols>
  <sheetData>
    <row r="1" ht="14.25" customHeight="1">
      <c r="K1" t="s">
        <v>234</v>
      </c>
    </row>
    <row r="2" spans="1:11" ht="31.5" customHeight="1">
      <c r="A2" s="419" t="s">
        <v>235</v>
      </c>
      <c r="B2" s="419"/>
      <c r="C2" s="419"/>
      <c r="D2" s="419"/>
      <c r="E2" s="419"/>
      <c r="F2" s="419"/>
      <c r="G2" s="419"/>
      <c r="H2" s="419"/>
      <c r="I2" s="419"/>
      <c r="J2" s="419"/>
      <c r="K2" s="419"/>
    </row>
    <row r="3" spans="1:11" ht="28.5" customHeight="1">
      <c r="A3" s="420" t="s">
        <v>2</v>
      </c>
      <c r="B3" s="420"/>
      <c r="C3" s="420"/>
      <c r="D3" s="420"/>
      <c r="E3" s="420"/>
      <c r="J3" s="460" t="s">
        <v>78</v>
      </c>
      <c r="K3" s="460"/>
    </row>
    <row r="4" spans="1:11" ht="33" customHeight="1">
      <c r="A4" s="441" t="s">
        <v>98</v>
      </c>
      <c r="B4" s="441"/>
      <c r="C4" s="441"/>
      <c r="D4" s="418" t="s">
        <v>191</v>
      </c>
      <c r="E4" s="418" t="s">
        <v>128</v>
      </c>
      <c r="F4" s="418" t="s">
        <v>117</v>
      </c>
      <c r="G4" s="418"/>
      <c r="H4" s="418"/>
      <c r="I4" s="418"/>
      <c r="J4" s="418"/>
      <c r="K4" s="418"/>
    </row>
    <row r="5" spans="1:11" ht="14.25" customHeight="1">
      <c r="A5" s="418" t="s">
        <v>101</v>
      </c>
      <c r="B5" s="418" t="s">
        <v>102</v>
      </c>
      <c r="C5" s="418" t="s">
        <v>103</v>
      </c>
      <c r="D5" s="418"/>
      <c r="E5" s="418"/>
      <c r="F5" s="418" t="s">
        <v>90</v>
      </c>
      <c r="G5" s="418" t="s">
        <v>208</v>
      </c>
      <c r="H5" s="418" t="s">
        <v>205</v>
      </c>
      <c r="I5" s="418" t="s">
        <v>209</v>
      </c>
      <c r="J5" s="418" t="s">
        <v>201</v>
      </c>
      <c r="K5" s="418" t="s">
        <v>210</v>
      </c>
    </row>
    <row r="6" spans="1:11" ht="32.25" customHeight="1">
      <c r="A6" s="418"/>
      <c r="B6" s="418"/>
      <c r="C6" s="418"/>
      <c r="D6" s="418"/>
      <c r="E6" s="418"/>
      <c r="F6" s="418"/>
      <c r="G6" s="418"/>
      <c r="H6" s="418"/>
      <c r="I6" s="418"/>
      <c r="J6" s="418"/>
      <c r="K6" s="418"/>
    </row>
    <row r="7" spans="1:11" ht="32.25" customHeight="1">
      <c r="A7" s="54"/>
      <c r="B7" s="54"/>
      <c r="C7" s="54"/>
      <c r="D7" s="56" t="s">
        <v>94</v>
      </c>
      <c r="E7" s="54" t="s">
        <v>81</v>
      </c>
      <c r="F7" s="58">
        <f>SUM(G7:K7)</f>
        <v>23.7</v>
      </c>
      <c r="G7" s="58"/>
      <c r="H7" s="58"/>
      <c r="I7" s="58"/>
      <c r="J7" s="58">
        <v>23.7</v>
      </c>
      <c r="K7" s="58"/>
    </row>
    <row r="8" spans="1:11" ht="32.25" customHeight="1">
      <c r="A8" s="78">
        <v>206</v>
      </c>
      <c r="B8" s="54"/>
      <c r="C8" s="54"/>
      <c r="D8" s="56" t="s">
        <v>94</v>
      </c>
      <c r="E8" s="373" t="s">
        <v>303</v>
      </c>
      <c r="F8" s="58">
        <f>SUM(G8:K8)</f>
        <v>23.7</v>
      </c>
      <c r="G8" s="58"/>
      <c r="H8" s="58"/>
      <c r="I8" s="58"/>
      <c r="J8" s="58">
        <v>23.7</v>
      </c>
      <c r="K8" s="58"/>
    </row>
    <row r="9" spans="1:11" ht="32.25" customHeight="1">
      <c r="A9" s="78">
        <v>206</v>
      </c>
      <c r="B9" s="169" t="s">
        <v>105</v>
      </c>
      <c r="C9" s="54"/>
      <c r="D9" s="56" t="s">
        <v>94</v>
      </c>
      <c r="E9" s="373" t="s">
        <v>305</v>
      </c>
      <c r="F9" s="58">
        <f>SUM(G9:K9)</f>
        <v>23.7</v>
      </c>
      <c r="G9" s="58"/>
      <c r="H9" s="58"/>
      <c r="I9" s="58"/>
      <c r="J9" s="58">
        <v>23.7</v>
      </c>
      <c r="K9" s="58"/>
    </row>
    <row r="10" spans="1:11" s="21" customFormat="1" ht="24.75" customHeight="1">
      <c r="A10" s="78">
        <v>206</v>
      </c>
      <c r="B10" s="169" t="s">
        <v>105</v>
      </c>
      <c r="C10" s="169" t="s">
        <v>105</v>
      </c>
      <c r="D10" s="56" t="s">
        <v>94</v>
      </c>
      <c r="E10" s="373" t="s">
        <v>307</v>
      </c>
      <c r="F10" s="58">
        <f>SUM(G10:K10)</f>
        <v>23.7</v>
      </c>
      <c r="G10" s="58"/>
      <c r="H10" s="58"/>
      <c r="I10" s="58"/>
      <c r="J10" s="58">
        <v>23.7</v>
      </c>
      <c r="K10" s="58"/>
    </row>
  </sheetData>
  <sheetProtection formatCells="0" formatColumns="0" formatRows="0"/>
  <mergeCells count="16">
    <mergeCell ref="A2:K2"/>
    <mergeCell ref="A3:E3"/>
    <mergeCell ref="J3:K3"/>
    <mergeCell ref="A4:C4"/>
    <mergeCell ref="F4:K4"/>
    <mergeCell ref="A5:A6"/>
    <mergeCell ref="B5:B6"/>
    <mergeCell ref="C5:C6"/>
    <mergeCell ref="D4:D6"/>
    <mergeCell ref="E4:E6"/>
    <mergeCell ref="F5:F6"/>
    <mergeCell ref="G5:G6"/>
    <mergeCell ref="H5:H6"/>
    <mergeCell ref="I5:I6"/>
    <mergeCell ref="J5:J6"/>
    <mergeCell ref="K5:K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U21"/>
  <sheetViews>
    <sheetView showGridLines="0" showZeros="0" zoomScalePageLayoutView="0" workbookViewId="0" topLeftCell="A1">
      <selection activeCell="B12" sqref="B12"/>
    </sheetView>
  </sheetViews>
  <sheetFormatPr defaultColWidth="6.875" defaultRowHeight="12.75" customHeight="1"/>
  <cols>
    <col min="1" max="1" width="8.75390625" style="148" customWidth="1"/>
    <col min="2" max="2" width="23.25390625" style="148" bestFit="1" customWidth="1"/>
    <col min="3" max="3" width="25.00390625" style="148" customWidth="1"/>
    <col min="4" max="5" width="11.125" style="148" customWidth="1"/>
    <col min="6" max="14" width="10.125" style="148" customWidth="1"/>
    <col min="15" max="255" width="6.875" style="148" customWidth="1"/>
    <col min="256" max="16384" width="6.875" style="148" customWidth="1"/>
  </cols>
  <sheetData>
    <row r="1" spans="1:255" ht="22.5" customHeight="1">
      <c r="A1" s="149"/>
      <c r="B1" s="149"/>
      <c r="C1" s="149"/>
      <c r="D1" s="149"/>
      <c r="E1" s="149"/>
      <c r="F1" s="149"/>
      <c r="G1" s="149"/>
      <c r="H1" s="149"/>
      <c r="I1" s="149"/>
      <c r="J1" s="149"/>
      <c r="K1" s="161"/>
      <c r="L1" s="162"/>
      <c r="N1" s="163" t="s">
        <v>236</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488" t="s">
        <v>237</v>
      </c>
      <c r="B2" s="488"/>
      <c r="C2" s="488"/>
      <c r="D2" s="488"/>
      <c r="E2" s="488"/>
      <c r="F2" s="488"/>
      <c r="G2" s="488"/>
      <c r="H2" s="488"/>
      <c r="I2" s="488"/>
      <c r="J2" s="488"/>
      <c r="K2" s="488"/>
      <c r="L2" s="488"/>
      <c r="M2" s="488"/>
      <c r="N2" s="488"/>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489" t="s">
        <v>2</v>
      </c>
      <c r="B3" s="489"/>
      <c r="C3" s="489"/>
      <c r="D3" s="151"/>
      <c r="E3" s="150"/>
      <c r="F3" s="150"/>
      <c r="G3" s="150"/>
      <c r="H3" s="151"/>
      <c r="I3" s="151"/>
      <c r="J3" s="151"/>
      <c r="K3" s="161"/>
      <c r="L3" s="164"/>
      <c r="N3" s="165" t="s">
        <v>78</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483" t="s">
        <v>238</v>
      </c>
      <c r="B4" s="483" t="s">
        <v>128</v>
      </c>
      <c r="C4" s="491" t="s">
        <v>239</v>
      </c>
      <c r="D4" s="485" t="s">
        <v>100</v>
      </c>
      <c r="E4" s="490" t="s">
        <v>82</v>
      </c>
      <c r="F4" s="490"/>
      <c r="G4" s="490"/>
      <c r="H4" s="492" t="s">
        <v>83</v>
      </c>
      <c r="I4" s="483" t="s">
        <v>84</v>
      </c>
      <c r="J4" s="483" t="s">
        <v>85</v>
      </c>
      <c r="K4" s="483" t="s">
        <v>86</v>
      </c>
      <c r="L4" s="484" t="s">
        <v>87</v>
      </c>
      <c r="M4" s="486" t="s">
        <v>88</v>
      </c>
      <c r="N4" s="487" t="s">
        <v>89</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483"/>
      <c r="B5" s="483"/>
      <c r="C5" s="491"/>
      <c r="D5" s="483"/>
      <c r="E5" s="152" t="s">
        <v>90</v>
      </c>
      <c r="F5" s="152" t="s">
        <v>91</v>
      </c>
      <c r="G5" s="152" t="s">
        <v>92</v>
      </c>
      <c r="H5" s="483"/>
      <c r="I5" s="483"/>
      <c r="J5" s="483"/>
      <c r="K5" s="483"/>
      <c r="L5" s="485"/>
      <c r="M5" s="486"/>
      <c r="N5" s="487"/>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153" t="s">
        <v>93</v>
      </c>
      <c r="B6" s="153" t="s">
        <v>93</v>
      </c>
      <c r="C6" s="153" t="s">
        <v>93</v>
      </c>
      <c r="D6" s="153">
        <v>1</v>
      </c>
      <c r="E6" s="153">
        <v>2</v>
      </c>
      <c r="F6" s="153">
        <v>3</v>
      </c>
      <c r="G6" s="153">
        <v>4</v>
      </c>
      <c r="H6" s="153">
        <v>5</v>
      </c>
      <c r="I6" s="153">
        <v>6</v>
      </c>
      <c r="J6" s="153">
        <v>7</v>
      </c>
      <c r="K6" s="153">
        <v>8</v>
      </c>
      <c r="L6" s="153">
        <v>9</v>
      </c>
      <c r="M6" s="166">
        <v>10</v>
      </c>
      <c r="N6" s="167">
        <v>11</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ht="22.5" customHeight="1">
      <c r="A7" s="377">
        <v>206</v>
      </c>
      <c r="B7" s="377" t="s">
        <v>303</v>
      </c>
      <c r="C7" s="12" t="s">
        <v>240</v>
      </c>
      <c r="D7" s="156">
        <v>60</v>
      </c>
      <c r="E7" s="157">
        <v>60</v>
      </c>
      <c r="F7" s="156">
        <v>60</v>
      </c>
      <c r="G7" s="375"/>
      <c r="H7" s="375"/>
      <c r="I7" s="375"/>
      <c r="J7" s="375"/>
      <c r="K7" s="375"/>
      <c r="L7" s="153"/>
      <c r="M7" s="376"/>
      <c r="N7" s="16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22.5" customHeight="1">
      <c r="A8" s="377">
        <v>20604</v>
      </c>
      <c r="B8" s="377" t="s">
        <v>311</v>
      </c>
      <c r="C8" s="12" t="s">
        <v>240</v>
      </c>
      <c r="D8" s="156">
        <v>60</v>
      </c>
      <c r="E8" s="157">
        <v>60</v>
      </c>
      <c r="F8" s="156">
        <v>60</v>
      </c>
      <c r="G8" s="375"/>
      <c r="H8" s="375"/>
      <c r="I8" s="375"/>
      <c r="J8" s="375"/>
      <c r="K8" s="375"/>
      <c r="L8" s="153"/>
      <c r="M8" s="376"/>
      <c r="N8" s="167"/>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s="147" customFormat="1" ht="23.25" customHeight="1">
      <c r="A9" s="154">
        <v>2060499</v>
      </c>
      <c r="B9" s="155" t="s">
        <v>312</v>
      </c>
      <c r="C9" s="12" t="s">
        <v>240</v>
      </c>
      <c r="D9" s="156">
        <v>60</v>
      </c>
      <c r="E9" s="157">
        <v>60</v>
      </c>
      <c r="F9" s="156">
        <v>60</v>
      </c>
      <c r="G9" s="158"/>
      <c r="H9" s="158"/>
      <c r="I9" s="158"/>
      <c r="J9" s="158"/>
      <c r="K9" s="158"/>
      <c r="L9" s="157"/>
      <c r="M9" s="168"/>
      <c r="N9" s="157"/>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row>
    <row r="10" spans="1:255" ht="22.5" customHeight="1">
      <c r="A10" s="159"/>
      <c r="B10" s="159"/>
      <c r="C10" s="159"/>
      <c r="D10" s="159"/>
      <c r="E10" s="159"/>
      <c r="F10" s="159"/>
      <c r="G10" s="160"/>
      <c r="H10" s="159"/>
      <c r="I10" s="159"/>
      <c r="J10" s="159"/>
      <c r="K10" s="159"/>
      <c r="L10" s="159"/>
      <c r="M10" s="159"/>
      <c r="N10" s="159"/>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2.5" customHeight="1">
      <c r="A11" s="159"/>
      <c r="B11" s="159"/>
      <c r="C11" s="159"/>
      <c r="D11" s="159"/>
      <c r="E11" s="159"/>
      <c r="F11" s="159"/>
      <c r="G11" s="159"/>
      <c r="H11" s="159"/>
      <c r="I11" s="159"/>
      <c r="J11" s="159"/>
      <c r="K11" s="159"/>
      <c r="L11" s="159"/>
      <c r="M11" s="159"/>
      <c r="N11" s="159"/>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2.5" customHeight="1">
      <c r="A12" s="159"/>
      <c r="B12" s="159"/>
      <c r="C12" s="159"/>
      <c r="D12" s="161"/>
      <c r="E12" s="159"/>
      <c r="F12" s="161"/>
      <c r="G12" s="159"/>
      <c r="H12" s="159"/>
      <c r="I12" s="159"/>
      <c r="J12" s="159"/>
      <c r="K12" s="159"/>
      <c r="L12" s="159"/>
      <c r="M12" s="159"/>
      <c r="N12" s="159"/>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2.5" customHeight="1">
      <c r="A13" s="159"/>
      <c r="B13" s="159"/>
      <c r="C13" s="159"/>
      <c r="D13" s="159"/>
      <c r="E13" s="159"/>
      <c r="F13" s="159"/>
      <c r="G13" s="159"/>
      <c r="H13" s="159"/>
      <c r="I13" s="159"/>
      <c r="J13" s="159"/>
      <c r="K13" s="159"/>
      <c r="L13" s="159"/>
      <c r="M13" s="159"/>
      <c r="N13" s="159"/>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2.5" customHeight="1">
      <c r="A14" s="159"/>
      <c r="B14" s="159"/>
      <c r="C14" s="159"/>
      <c r="D14" s="159"/>
      <c r="E14" s="159"/>
      <c r="F14" s="159"/>
      <c r="G14" s="159"/>
      <c r="H14" s="159"/>
      <c r="I14" s="159"/>
      <c r="J14" s="159"/>
      <c r="K14" s="159"/>
      <c r="L14" s="159"/>
      <c r="M14" s="159"/>
      <c r="N14" s="161"/>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s="159"/>
      <c r="B15" s="159"/>
      <c r="C15" s="159"/>
      <c r="D15" s="161"/>
      <c r="E15" s="161"/>
      <c r="F15" s="159"/>
      <c r="G15" s="159"/>
      <c r="H15" s="159"/>
      <c r="I15" s="161"/>
      <c r="J15" s="159"/>
      <c r="K15" s="159"/>
      <c r="L15" s="159"/>
      <c r="M15" s="159"/>
      <c r="N15" s="161"/>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22.5" customHeight="1">
      <c r="A16" s="159"/>
      <c r="B16" s="159"/>
      <c r="C16" s="159"/>
      <c r="D16" s="161"/>
      <c r="E16" s="161"/>
      <c r="F16" s="161"/>
      <c r="G16" s="159"/>
      <c r="H16" s="161"/>
      <c r="I16" s="161"/>
      <c r="J16" s="159"/>
      <c r="K16" s="159"/>
      <c r="L16" s="161"/>
      <c r="M16" s="159"/>
      <c r="N16" s="161"/>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s="161"/>
      <c r="B17" s="161"/>
      <c r="C17" s="159"/>
      <c r="D17" s="161"/>
      <c r="E17" s="161"/>
      <c r="F17" s="161"/>
      <c r="G17" s="159"/>
      <c r="H17" s="161"/>
      <c r="I17" s="161"/>
      <c r="J17" s="159"/>
      <c r="K17" s="161"/>
      <c r="L17" s="161"/>
      <c r="M17" s="161"/>
      <c r="N17" s="161"/>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22.5" customHeight="1">
      <c r="A18" s="161"/>
      <c r="B18" s="161"/>
      <c r="C18" s="161"/>
      <c r="D18" s="161"/>
      <c r="E18" s="161"/>
      <c r="F18" s="161"/>
      <c r="G18" s="159"/>
      <c r="H18" s="161"/>
      <c r="I18" s="161"/>
      <c r="J18" s="161"/>
      <c r="K18" s="161"/>
      <c r="L18" s="161"/>
      <c r="M18" s="161"/>
      <c r="N18" s="161"/>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5:255" ht="22.5" customHeight="1">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5:255" ht="22.5" customHeight="1">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22.5" customHeight="1">
      <c r="A21" s="161"/>
      <c r="B21" s="161"/>
      <c r="C21" s="161"/>
      <c r="D21" s="161"/>
      <c r="E21" s="161"/>
      <c r="F21" s="161"/>
      <c r="G21" s="161"/>
      <c r="H21" s="161"/>
      <c r="I21" s="159"/>
      <c r="J21" s="161"/>
      <c r="K21" s="161"/>
      <c r="L21" s="161"/>
      <c r="M21" s="161"/>
      <c r="N21" s="16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sheetData>
  <sheetProtection formatCells="0" formatColumns="0" formatRows="0"/>
  <mergeCells count="14">
    <mergeCell ref="D4:D5"/>
    <mergeCell ref="H4:H5"/>
    <mergeCell ref="I4:I5"/>
    <mergeCell ref="J4:J5"/>
    <mergeCell ref="K4:K5"/>
    <mergeCell ref="L4:L5"/>
    <mergeCell ref="M4:M5"/>
    <mergeCell ref="N4:N5"/>
    <mergeCell ref="A2:N2"/>
    <mergeCell ref="A3:C3"/>
    <mergeCell ref="E4:G4"/>
    <mergeCell ref="A4:A5"/>
    <mergeCell ref="B4:B5"/>
    <mergeCell ref="C4:C5"/>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V17"/>
  <sheetViews>
    <sheetView showGridLines="0" showZeros="0" zoomScalePageLayoutView="0" workbookViewId="0" topLeftCell="A1">
      <selection activeCell="K9" sqref="K9"/>
    </sheetView>
  </sheetViews>
  <sheetFormatPr defaultColWidth="6.875" defaultRowHeight="12.75" customHeight="1"/>
  <cols>
    <col min="1" max="3" width="4.00390625" style="116" customWidth="1"/>
    <col min="4" max="4" width="9.625" style="116" customWidth="1"/>
    <col min="5" max="5" width="23.125" style="116" customWidth="1"/>
    <col min="6" max="6" width="8.875" style="116" customWidth="1"/>
    <col min="7" max="7" width="8.125" style="116" customWidth="1"/>
    <col min="8" max="10" width="7.125" style="116" customWidth="1"/>
    <col min="11" max="11" width="7.75390625" style="116" customWidth="1"/>
    <col min="12" max="19" width="7.125" style="116" customWidth="1"/>
    <col min="20" max="21" width="7.25390625" style="116" customWidth="1"/>
    <col min="22" max="16384" width="6.875" style="116" customWidth="1"/>
  </cols>
  <sheetData>
    <row r="1" spans="1:21" ht="24.75" customHeight="1">
      <c r="A1" s="117"/>
      <c r="B1" s="117"/>
      <c r="C1" s="117"/>
      <c r="D1" s="117"/>
      <c r="E1" s="117"/>
      <c r="F1" s="117"/>
      <c r="G1" s="117"/>
      <c r="H1" s="117"/>
      <c r="I1" s="117"/>
      <c r="J1" s="117"/>
      <c r="K1" s="117"/>
      <c r="L1" s="117"/>
      <c r="M1" s="117"/>
      <c r="N1" s="117"/>
      <c r="O1" s="117"/>
      <c r="P1" s="117"/>
      <c r="Q1" s="133"/>
      <c r="R1" s="133"/>
      <c r="S1" s="137"/>
      <c r="T1" s="137"/>
      <c r="U1" s="117" t="s">
        <v>241</v>
      </c>
    </row>
    <row r="2" spans="1:21" ht="24.75" customHeight="1">
      <c r="A2" s="501" t="s">
        <v>242</v>
      </c>
      <c r="B2" s="501"/>
      <c r="C2" s="501"/>
      <c r="D2" s="501"/>
      <c r="E2" s="501"/>
      <c r="F2" s="501"/>
      <c r="G2" s="501"/>
      <c r="H2" s="501"/>
      <c r="I2" s="501"/>
      <c r="J2" s="501"/>
      <c r="K2" s="501"/>
      <c r="L2" s="501"/>
      <c r="M2" s="501"/>
      <c r="N2" s="501"/>
      <c r="O2" s="501"/>
      <c r="P2" s="501"/>
      <c r="Q2" s="501"/>
      <c r="R2" s="501"/>
      <c r="S2" s="501"/>
      <c r="T2" s="501"/>
      <c r="U2" s="501"/>
    </row>
    <row r="3" spans="1:22" ht="24.75" customHeight="1">
      <c r="A3" s="502" t="s">
        <v>2</v>
      </c>
      <c r="B3" s="502"/>
      <c r="C3" s="502"/>
      <c r="D3" s="502"/>
      <c r="E3" s="502"/>
      <c r="F3" s="117"/>
      <c r="G3" s="117"/>
      <c r="H3" s="117"/>
      <c r="I3" s="117"/>
      <c r="J3" s="117"/>
      <c r="K3" s="117"/>
      <c r="L3" s="117"/>
      <c r="M3" s="117"/>
      <c r="N3" s="117"/>
      <c r="O3" s="117"/>
      <c r="P3" s="117"/>
      <c r="Q3" s="138"/>
      <c r="R3" s="138"/>
      <c r="S3" s="139"/>
      <c r="T3" s="503" t="s">
        <v>78</v>
      </c>
      <c r="U3" s="503"/>
      <c r="V3" s="140"/>
    </row>
    <row r="4" spans="1:22" ht="24.75" customHeight="1">
      <c r="A4" s="118" t="s">
        <v>108</v>
      </c>
      <c r="B4" s="118"/>
      <c r="C4" s="119"/>
      <c r="D4" s="498" t="s">
        <v>79</v>
      </c>
      <c r="E4" s="498" t="s">
        <v>99</v>
      </c>
      <c r="F4" s="497" t="s">
        <v>109</v>
      </c>
      <c r="G4" s="120" t="s">
        <v>110</v>
      </c>
      <c r="H4" s="118"/>
      <c r="I4" s="118"/>
      <c r="J4" s="119"/>
      <c r="K4" s="504" t="s">
        <v>111</v>
      </c>
      <c r="L4" s="505"/>
      <c r="M4" s="505"/>
      <c r="N4" s="505"/>
      <c r="O4" s="505"/>
      <c r="P4" s="505"/>
      <c r="Q4" s="505"/>
      <c r="R4" s="506"/>
      <c r="S4" s="493" t="s">
        <v>112</v>
      </c>
      <c r="T4" s="496" t="s">
        <v>113</v>
      </c>
      <c r="U4" s="496" t="s">
        <v>114</v>
      </c>
      <c r="V4" s="140"/>
    </row>
    <row r="5" spans="1:22" ht="24.75" customHeight="1">
      <c r="A5" s="504" t="s">
        <v>101</v>
      </c>
      <c r="B5" s="498" t="s">
        <v>102</v>
      </c>
      <c r="C5" s="498" t="s">
        <v>103</v>
      </c>
      <c r="D5" s="498"/>
      <c r="E5" s="498"/>
      <c r="F5" s="497"/>
      <c r="G5" s="498" t="s">
        <v>81</v>
      </c>
      <c r="H5" s="498" t="s">
        <v>115</v>
      </c>
      <c r="I5" s="498" t="s">
        <v>116</v>
      </c>
      <c r="J5" s="497" t="s">
        <v>117</v>
      </c>
      <c r="K5" s="499" t="s">
        <v>81</v>
      </c>
      <c r="L5" s="462" t="s">
        <v>118</v>
      </c>
      <c r="M5" s="462" t="s">
        <v>119</v>
      </c>
      <c r="N5" s="462" t="s">
        <v>120</v>
      </c>
      <c r="O5" s="462" t="s">
        <v>121</v>
      </c>
      <c r="P5" s="462" t="s">
        <v>122</v>
      </c>
      <c r="Q5" s="462" t="s">
        <v>123</v>
      </c>
      <c r="R5" s="462" t="s">
        <v>124</v>
      </c>
      <c r="S5" s="494"/>
      <c r="T5" s="496"/>
      <c r="U5" s="496"/>
      <c r="V5" s="140"/>
    </row>
    <row r="6" spans="1:21" ht="30.75" customHeight="1">
      <c r="A6" s="504"/>
      <c r="B6" s="498"/>
      <c r="C6" s="498"/>
      <c r="D6" s="498"/>
      <c r="E6" s="497"/>
      <c r="F6" s="121" t="s">
        <v>100</v>
      </c>
      <c r="G6" s="498"/>
      <c r="H6" s="498"/>
      <c r="I6" s="498"/>
      <c r="J6" s="497"/>
      <c r="K6" s="500"/>
      <c r="L6" s="462"/>
      <c r="M6" s="462"/>
      <c r="N6" s="462"/>
      <c r="O6" s="462"/>
      <c r="P6" s="462"/>
      <c r="Q6" s="462"/>
      <c r="R6" s="462"/>
      <c r="S6" s="495"/>
      <c r="T6" s="496"/>
      <c r="U6" s="496"/>
    </row>
    <row r="7" spans="1:21" ht="24.75" customHeight="1">
      <c r="A7" s="122" t="s">
        <v>93</v>
      </c>
      <c r="B7" s="122" t="s">
        <v>93</v>
      </c>
      <c r="C7" s="122" t="s">
        <v>93</v>
      </c>
      <c r="D7" s="122" t="s">
        <v>93</v>
      </c>
      <c r="E7" s="122" t="s">
        <v>93</v>
      </c>
      <c r="F7" s="123">
        <v>1</v>
      </c>
      <c r="G7" s="122">
        <v>2</v>
      </c>
      <c r="H7" s="122">
        <v>3</v>
      </c>
      <c r="I7" s="122">
        <v>4</v>
      </c>
      <c r="J7" s="122">
        <v>5</v>
      </c>
      <c r="K7" s="122">
        <v>6</v>
      </c>
      <c r="L7" s="122">
        <v>7</v>
      </c>
      <c r="M7" s="122">
        <v>8</v>
      </c>
      <c r="N7" s="122">
        <v>9</v>
      </c>
      <c r="O7" s="122">
        <v>10</v>
      </c>
      <c r="P7" s="122">
        <v>11</v>
      </c>
      <c r="Q7" s="122">
        <v>12</v>
      </c>
      <c r="R7" s="122">
        <v>13</v>
      </c>
      <c r="S7" s="122">
        <v>14</v>
      </c>
      <c r="T7" s="123">
        <v>15</v>
      </c>
      <c r="U7" s="123">
        <v>16</v>
      </c>
    </row>
    <row r="8" spans="1:21" s="115" customFormat="1" ht="24.75" customHeight="1">
      <c r="A8" s="124"/>
      <c r="B8" s="124"/>
      <c r="C8" s="125"/>
      <c r="D8" s="126"/>
      <c r="E8" s="127" t="s">
        <v>243</v>
      </c>
      <c r="F8" s="128"/>
      <c r="G8" s="129"/>
      <c r="H8" s="129"/>
      <c r="I8" s="129"/>
      <c r="J8" s="129"/>
      <c r="K8" s="129"/>
      <c r="L8" s="129"/>
      <c r="M8" s="136"/>
      <c r="N8" s="129"/>
      <c r="O8" s="129"/>
      <c r="P8" s="129"/>
      <c r="Q8" s="129"/>
      <c r="R8" s="129"/>
      <c r="S8" s="141"/>
      <c r="T8" s="141"/>
      <c r="U8" s="142"/>
    </row>
    <row r="9" spans="1:21" s="115" customFormat="1" ht="24.75" customHeight="1">
      <c r="A9" s="507" t="s">
        <v>244</v>
      </c>
      <c r="B9" s="508"/>
      <c r="C9" s="508"/>
      <c r="D9" s="508"/>
      <c r="E9" s="508"/>
      <c r="F9" s="508"/>
      <c r="G9" s="509"/>
      <c r="H9" s="128"/>
      <c r="I9" s="128"/>
      <c r="J9" s="128"/>
      <c r="K9" s="128"/>
      <c r="L9" s="128"/>
      <c r="M9" s="128"/>
      <c r="N9" s="128"/>
      <c r="O9" s="128"/>
      <c r="P9" s="128"/>
      <c r="Q9" s="128"/>
      <c r="R9" s="128"/>
      <c r="S9" s="143"/>
      <c r="T9" s="143"/>
      <c r="U9" s="144"/>
    </row>
    <row r="10" spans="1:21" ht="24.75" customHeight="1">
      <c r="A10" s="130"/>
      <c r="B10" s="130"/>
      <c r="C10" s="130"/>
      <c r="D10" s="130"/>
      <c r="E10" s="131"/>
      <c r="F10" s="132"/>
      <c r="G10" s="132"/>
      <c r="H10" s="132"/>
      <c r="I10" s="132"/>
      <c r="J10" s="132"/>
      <c r="K10" s="132"/>
      <c r="L10" s="132"/>
      <c r="M10" s="132"/>
      <c r="N10" s="132"/>
      <c r="O10" s="132"/>
      <c r="P10" s="132"/>
      <c r="Q10" s="132"/>
      <c r="R10" s="132"/>
      <c r="S10" s="145"/>
      <c r="T10" s="145"/>
      <c r="U10" s="145"/>
    </row>
    <row r="11" spans="1:21" ht="18.75" customHeight="1">
      <c r="A11" s="130"/>
      <c r="B11" s="130"/>
      <c r="C11" s="130"/>
      <c r="D11" s="130"/>
      <c r="E11" s="131"/>
      <c r="F11" s="132"/>
      <c r="G11" s="133"/>
      <c r="H11" s="132"/>
      <c r="I11" s="132"/>
      <c r="J11" s="132"/>
      <c r="K11" s="132"/>
      <c r="L11" s="132"/>
      <c r="M11" s="132"/>
      <c r="N11" s="132"/>
      <c r="O11" s="132"/>
      <c r="P11" s="132"/>
      <c r="Q11" s="132"/>
      <c r="R11" s="132"/>
      <c r="S11" s="145"/>
      <c r="T11" s="145"/>
      <c r="U11" s="145"/>
    </row>
    <row r="12" spans="1:21" ht="18.75" customHeight="1">
      <c r="A12" s="134"/>
      <c r="B12" s="130"/>
      <c r="C12" s="130"/>
      <c r="D12" s="130"/>
      <c r="E12" s="131"/>
      <c r="F12" s="132"/>
      <c r="G12" s="133"/>
      <c r="H12" s="132"/>
      <c r="I12" s="132"/>
      <c r="J12" s="132"/>
      <c r="K12" s="132"/>
      <c r="L12" s="132"/>
      <c r="M12" s="132"/>
      <c r="N12" s="132"/>
      <c r="O12" s="132"/>
      <c r="P12" s="132"/>
      <c r="Q12" s="132"/>
      <c r="R12" s="132"/>
      <c r="S12" s="145"/>
      <c r="T12" s="145"/>
      <c r="U12" s="145"/>
    </row>
    <row r="13" spans="1:21" ht="18.75" customHeight="1">
      <c r="A13" s="134"/>
      <c r="B13" s="130"/>
      <c r="C13" s="130"/>
      <c r="D13" s="130"/>
      <c r="E13" s="131"/>
      <c r="F13" s="132"/>
      <c r="G13" s="132"/>
      <c r="H13" s="132"/>
      <c r="I13" s="132"/>
      <c r="J13" s="132"/>
      <c r="K13" s="132"/>
      <c r="L13" s="132"/>
      <c r="M13" s="132"/>
      <c r="N13" s="132"/>
      <c r="O13" s="132"/>
      <c r="P13" s="132"/>
      <c r="Q13" s="132"/>
      <c r="R13" s="132"/>
      <c r="S13" s="145"/>
      <c r="T13" s="145"/>
      <c r="U13" s="146"/>
    </row>
    <row r="14" spans="1:21" ht="18.75" customHeight="1">
      <c r="A14" s="134"/>
      <c r="B14" s="134"/>
      <c r="C14" s="130"/>
      <c r="D14" s="130"/>
      <c r="E14" s="131"/>
      <c r="F14" s="132"/>
      <c r="G14" s="132"/>
      <c r="H14" s="132"/>
      <c r="I14" s="132"/>
      <c r="J14" s="132"/>
      <c r="K14" s="132"/>
      <c r="L14" s="132"/>
      <c r="M14" s="132"/>
      <c r="N14" s="132"/>
      <c r="O14" s="132"/>
      <c r="P14" s="132"/>
      <c r="Q14" s="132"/>
      <c r="R14" s="132"/>
      <c r="S14" s="145"/>
      <c r="T14" s="145"/>
      <c r="U14" s="146"/>
    </row>
    <row r="15" spans="1:21" ht="18.75" customHeight="1">
      <c r="A15" s="134"/>
      <c r="B15" s="134"/>
      <c r="C15" s="134"/>
      <c r="D15" s="130"/>
      <c r="E15" s="131"/>
      <c r="F15" s="132"/>
      <c r="G15" s="132"/>
      <c r="H15" s="132"/>
      <c r="I15" s="132"/>
      <c r="J15" s="132"/>
      <c r="K15" s="132"/>
      <c r="L15" s="132"/>
      <c r="M15" s="132"/>
      <c r="N15" s="132"/>
      <c r="O15" s="132"/>
      <c r="P15" s="132"/>
      <c r="Q15" s="132"/>
      <c r="R15" s="132"/>
      <c r="S15" s="145"/>
      <c r="T15" s="145"/>
      <c r="U15" s="146"/>
    </row>
    <row r="16" spans="1:21" ht="18.75" customHeight="1">
      <c r="A16" s="134"/>
      <c r="B16" s="134"/>
      <c r="C16" s="134"/>
      <c r="D16" s="130"/>
      <c r="E16" s="131"/>
      <c r="F16" s="132"/>
      <c r="G16" s="132"/>
      <c r="H16" s="132"/>
      <c r="I16" s="132"/>
      <c r="J16" s="132"/>
      <c r="K16" s="132"/>
      <c r="L16" s="132"/>
      <c r="M16" s="132"/>
      <c r="N16" s="132"/>
      <c r="O16" s="132"/>
      <c r="P16" s="132"/>
      <c r="Q16" s="132"/>
      <c r="R16" s="132"/>
      <c r="S16" s="145"/>
      <c r="T16" s="146"/>
      <c r="U16" s="146"/>
    </row>
    <row r="17" spans="1:21" ht="18.75" customHeight="1">
      <c r="A17" s="134"/>
      <c r="B17" s="134"/>
      <c r="C17" s="134"/>
      <c r="D17" s="134"/>
      <c r="E17" s="135"/>
      <c r="F17" s="132"/>
      <c r="G17" s="133"/>
      <c r="H17" s="133"/>
      <c r="I17" s="133"/>
      <c r="J17" s="133"/>
      <c r="K17" s="133"/>
      <c r="L17" s="133"/>
      <c r="M17" s="133"/>
      <c r="N17" s="133"/>
      <c r="O17" s="133"/>
      <c r="P17" s="132"/>
      <c r="Q17" s="132"/>
      <c r="R17" s="132"/>
      <c r="S17" s="146"/>
      <c r="T17" s="146"/>
      <c r="U17" s="146"/>
    </row>
  </sheetData>
  <sheetProtection formatCells="0" formatColumns="0" formatRows="0"/>
  <mergeCells count="26">
    <mergeCell ref="A2:U2"/>
    <mergeCell ref="A3:E3"/>
    <mergeCell ref="T3:U3"/>
    <mergeCell ref="K4:R4"/>
    <mergeCell ref="A9:G9"/>
    <mergeCell ref="A5:A6"/>
    <mergeCell ref="B5:B6"/>
    <mergeCell ref="C5:C6"/>
    <mergeCell ref="D4:D6"/>
    <mergeCell ref="E4:E6"/>
    <mergeCell ref="F4:F5"/>
    <mergeCell ref="G5:G6"/>
    <mergeCell ref="H5:H6"/>
    <mergeCell ref="I5:I6"/>
    <mergeCell ref="J5:J6"/>
    <mergeCell ref="K5:K6"/>
    <mergeCell ref="R5:R6"/>
    <mergeCell ref="S4:S6"/>
    <mergeCell ref="T4:T6"/>
    <mergeCell ref="U4:U6"/>
    <mergeCell ref="L5:L6"/>
    <mergeCell ref="M5:M6"/>
    <mergeCell ref="N5:N6"/>
    <mergeCell ref="O5:O6"/>
    <mergeCell ref="P5:P6"/>
    <mergeCell ref="Q5:Q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U8"/>
  <sheetViews>
    <sheetView showGridLines="0" showZeros="0" zoomScalePageLayoutView="0" workbookViewId="0" topLeftCell="A1">
      <selection activeCell="L7" sqref="L7"/>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53"/>
      <c r="B1" s="53"/>
      <c r="C1" s="53"/>
      <c r="D1" s="53"/>
      <c r="E1" s="53"/>
      <c r="F1" s="53"/>
      <c r="G1" s="53"/>
      <c r="H1" s="53"/>
      <c r="I1" s="53"/>
      <c r="J1" s="53"/>
      <c r="K1" s="53"/>
      <c r="L1" s="53"/>
      <c r="M1" s="53"/>
      <c r="N1" s="53"/>
      <c r="O1" s="53"/>
      <c r="P1" s="53"/>
      <c r="Q1" s="53"/>
      <c r="R1" s="53"/>
      <c r="S1" s="53"/>
      <c r="T1" s="53"/>
      <c r="U1" s="60" t="s">
        <v>245</v>
      </c>
    </row>
    <row r="2" spans="1:21" ht="24.75" customHeight="1">
      <c r="A2" s="419" t="s">
        <v>246</v>
      </c>
      <c r="B2" s="419"/>
      <c r="C2" s="419"/>
      <c r="D2" s="419"/>
      <c r="E2" s="419"/>
      <c r="F2" s="419"/>
      <c r="G2" s="419"/>
      <c r="H2" s="419"/>
      <c r="I2" s="419"/>
      <c r="J2" s="419"/>
      <c r="K2" s="419"/>
      <c r="L2" s="419"/>
      <c r="M2" s="419"/>
      <c r="N2" s="419"/>
      <c r="O2" s="419"/>
      <c r="P2" s="419"/>
      <c r="Q2" s="419"/>
      <c r="R2" s="419"/>
      <c r="S2" s="419"/>
      <c r="T2" s="419"/>
      <c r="U2" s="419"/>
    </row>
    <row r="3" spans="1:21" ht="27" customHeight="1">
      <c r="A3" s="502" t="s">
        <v>2</v>
      </c>
      <c r="B3" s="502"/>
      <c r="C3" s="502"/>
      <c r="D3" s="502"/>
      <c r="E3" s="502"/>
      <c r="F3" s="53"/>
      <c r="G3" s="53"/>
      <c r="H3" s="53"/>
      <c r="I3" s="53"/>
      <c r="J3" s="53"/>
      <c r="K3" s="53"/>
      <c r="L3" s="53"/>
      <c r="M3" s="53"/>
      <c r="N3" s="53"/>
      <c r="O3" s="53"/>
      <c r="P3" s="53"/>
      <c r="Q3" s="53"/>
      <c r="R3" s="53"/>
      <c r="S3" s="53"/>
      <c r="T3" s="510" t="s">
        <v>78</v>
      </c>
      <c r="U3" s="510"/>
    </row>
    <row r="4" spans="1:21" ht="27.75" customHeight="1">
      <c r="A4" s="422" t="s">
        <v>108</v>
      </c>
      <c r="B4" s="423"/>
      <c r="C4" s="424"/>
      <c r="D4" s="425" t="s">
        <v>127</v>
      </c>
      <c r="E4" s="425" t="s">
        <v>128</v>
      </c>
      <c r="F4" s="425" t="s">
        <v>100</v>
      </c>
      <c r="G4" s="418" t="s">
        <v>129</v>
      </c>
      <c r="H4" s="418" t="s">
        <v>130</v>
      </c>
      <c r="I4" s="418" t="s">
        <v>131</v>
      </c>
      <c r="J4" s="418" t="s">
        <v>132</v>
      </c>
      <c r="K4" s="418" t="s">
        <v>133</v>
      </c>
      <c r="L4" s="418" t="s">
        <v>134</v>
      </c>
      <c r="M4" s="418" t="s">
        <v>119</v>
      </c>
      <c r="N4" s="418" t="s">
        <v>135</v>
      </c>
      <c r="O4" s="418" t="s">
        <v>117</v>
      </c>
      <c r="P4" s="418" t="s">
        <v>121</v>
      </c>
      <c r="Q4" s="418" t="s">
        <v>120</v>
      </c>
      <c r="R4" s="418" t="s">
        <v>136</v>
      </c>
      <c r="S4" s="418" t="s">
        <v>137</v>
      </c>
      <c r="T4" s="418" t="s">
        <v>138</v>
      </c>
      <c r="U4" s="418" t="s">
        <v>124</v>
      </c>
    </row>
    <row r="5" spans="1:21" ht="13.5" customHeight="1">
      <c r="A5" s="425" t="s">
        <v>101</v>
      </c>
      <c r="B5" s="425" t="s">
        <v>102</v>
      </c>
      <c r="C5" s="425" t="s">
        <v>103</v>
      </c>
      <c r="D5" s="427"/>
      <c r="E5" s="427"/>
      <c r="F5" s="427"/>
      <c r="G5" s="418"/>
      <c r="H5" s="418"/>
      <c r="I5" s="418"/>
      <c r="J5" s="418"/>
      <c r="K5" s="418"/>
      <c r="L5" s="418"/>
      <c r="M5" s="418"/>
      <c r="N5" s="418"/>
      <c r="O5" s="418"/>
      <c r="P5" s="418"/>
      <c r="Q5" s="418"/>
      <c r="R5" s="418"/>
      <c r="S5" s="418"/>
      <c r="T5" s="418"/>
      <c r="U5" s="418"/>
    </row>
    <row r="6" spans="1:21" ht="18" customHeight="1">
      <c r="A6" s="426"/>
      <c r="B6" s="426"/>
      <c r="C6" s="426"/>
      <c r="D6" s="426"/>
      <c r="E6" s="426"/>
      <c r="F6" s="426"/>
      <c r="G6" s="418"/>
      <c r="H6" s="418"/>
      <c r="I6" s="418"/>
      <c r="J6" s="418"/>
      <c r="K6" s="418"/>
      <c r="L6" s="418"/>
      <c r="M6" s="418"/>
      <c r="N6" s="418"/>
      <c r="O6" s="418"/>
      <c r="P6" s="418"/>
      <c r="Q6" s="418"/>
      <c r="R6" s="418"/>
      <c r="S6" s="418"/>
      <c r="T6" s="418"/>
      <c r="U6" s="418"/>
    </row>
    <row r="7" spans="1:21" s="21" customFormat="1" ht="29.25" customHeight="1">
      <c r="A7" s="56"/>
      <c r="B7" s="56"/>
      <c r="C7" s="56"/>
      <c r="D7" s="56"/>
      <c r="E7" s="78" t="s">
        <v>243</v>
      </c>
      <c r="F7" s="113"/>
      <c r="G7" s="59"/>
      <c r="H7" s="59"/>
      <c r="I7" s="59"/>
      <c r="J7" s="59"/>
      <c r="K7" s="59"/>
      <c r="L7" s="59"/>
      <c r="M7" s="59"/>
      <c r="N7" s="59"/>
      <c r="O7" s="59"/>
      <c r="P7" s="59"/>
      <c r="Q7" s="59"/>
      <c r="R7" s="59"/>
      <c r="S7" s="59"/>
      <c r="T7" s="59"/>
      <c r="U7" s="59"/>
    </row>
    <row r="8" spans="1:21" ht="36" customHeight="1">
      <c r="A8" s="114"/>
      <c r="B8" s="81"/>
      <c r="C8" s="81"/>
      <c r="D8" s="81"/>
      <c r="E8" s="81"/>
      <c r="F8" s="80" t="s">
        <v>244</v>
      </c>
      <c r="G8" s="80"/>
      <c r="H8" s="80"/>
      <c r="I8" s="80"/>
      <c r="J8" s="80"/>
      <c r="K8" s="80"/>
      <c r="L8" s="80"/>
      <c r="M8" s="80"/>
      <c r="N8" s="81"/>
      <c r="O8" s="81"/>
      <c r="P8" s="81"/>
      <c r="Q8" s="81"/>
      <c r="R8" s="81"/>
      <c r="S8" s="81"/>
      <c r="T8" s="81"/>
      <c r="U8" s="82"/>
    </row>
  </sheetData>
  <sheetProtection formatCells="0" formatColumns="0" formatRows="0"/>
  <mergeCells count="25">
    <mergeCell ref="A2:U2"/>
    <mergeCell ref="A3:E3"/>
    <mergeCell ref="T3:U3"/>
    <mergeCell ref="A4:C4"/>
    <mergeCell ref="A5:A6"/>
    <mergeCell ref="B5:B6"/>
    <mergeCell ref="C5:C6"/>
    <mergeCell ref="D4:D6"/>
    <mergeCell ref="E4:E6"/>
    <mergeCell ref="F4:F6"/>
    <mergeCell ref="G4:G6"/>
    <mergeCell ref="H4:H6"/>
    <mergeCell ref="I4:I6"/>
    <mergeCell ref="J4:J6"/>
    <mergeCell ref="K4:K6"/>
    <mergeCell ref="L4:L6"/>
    <mergeCell ref="S4:S6"/>
    <mergeCell ref="T4:T6"/>
    <mergeCell ref="U4:U6"/>
    <mergeCell ref="M4:M6"/>
    <mergeCell ref="N4:N6"/>
    <mergeCell ref="O4:O6"/>
    <mergeCell ref="P4:P6"/>
    <mergeCell ref="Q4:Q6"/>
    <mergeCell ref="R4:R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V17"/>
  <sheetViews>
    <sheetView showGridLines="0" showZeros="0" zoomScalePageLayoutView="0" workbookViewId="0" topLeftCell="A2">
      <selection activeCell="J8" sqref="J8"/>
    </sheetView>
  </sheetViews>
  <sheetFormatPr defaultColWidth="6.875" defaultRowHeight="12.75" customHeight="1"/>
  <cols>
    <col min="1" max="3" width="4.00390625" style="84" customWidth="1"/>
    <col min="4" max="4" width="9.625" style="84" customWidth="1"/>
    <col min="5" max="5" width="22.50390625" style="84" customWidth="1"/>
    <col min="6" max="7" width="8.50390625" style="84" customWidth="1"/>
    <col min="8" max="10" width="7.25390625" style="84" customWidth="1"/>
    <col min="11" max="11" width="8.50390625" style="84" customWidth="1"/>
    <col min="12" max="19" width="7.25390625" style="84" customWidth="1"/>
    <col min="20" max="21" width="7.75390625" style="84" customWidth="1"/>
    <col min="22" max="16384" width="6.875" style="84" customWidth="1"/>
  </cols>
  <sheetData>
    <row r="1" spans="1:21" ht="24.75" customHeight="1">
      <c r="A1" s="85"/>
      <c r="B1" s="85"/>
      <c r="C1" s="85"/>
      <c r="D1" s="85"/>
      <c r="E1" s="85"/>
      <c r="F1" s="85"/>
      <c r="G1" s="85"/>
      <c r="H1" s="85"/>
      <c r="I1" s="85"/>
      <c r="J1" s="85"/>
      <c r="K1" s="85"/>
      <c r="L1" s="85"/>
      <c r="M1" s="85"/>
      <c r="N1" s="85"/>
      <c r="O1" s="85"/>
      <c r="P1" s="85"/>
      <c r="Q1" s="100"/>
      <c r="R1" s="100"/>
      <c r="S1" s="103"/>
      <c r="T1" s="103"/>
      <c r="U1" s="85" t="s">
        <v>247</v>
      </c>
    </row>
    <row r="2" spans="1:21" ht="24.75" customHeight="1">
      <c r="A2" s="521" t="s">
        <v>248</v>
      </c>
      <c r="B2" s="521"/>
      <c r="C2" s="521"/>
      <c r="D2" s="521"/>
      <c r="E2" s="521"/>
      <c r="F2" s="521"/>
      <c r="G2" s="521"/>
      <c r="H2" s="521"/>
      <c r="I2" s="521"/>
      <c r="J2" s="521"/>
      <c r="K2" s="521"/>
      <c r="L2" s="521"/>
      <c r="M2" s="521"/>
      <c r="N2" s="521"/>
      <c r="O2" s="521"/>
      <c r="P2" s="521"/>
      <c r="Q2" s="521"/>
      <c r="R2" s="521"/>
      <c r="S2" s="521"/>
      <c r="T2" s="521"/>
      <c r="U2" s="521"/>
    </row>
    <row r="3" spans="1:22" ht="24.75" customHeight="1">
      <c r="A3" s="502" t="s">
        <v>2</v>
      </c>
      <c r="B3" s="502"/>
      <c r="C3" s="502"/>
      <c r="D3" s="502"/>
      <c r="E3" s="502"/>
      <c r="F3" s="85"/>
      <c r="G3" s="85"/>
      <c r="H3" s="85"/>
      <c r="I3" s="85"/>
      <c r="J3" s="85"/>
      <c r="K3" s="85"/>
      <c r="L3" s="85"/>
      <c r="M3" s="85"/>
      <c r="N3" s="85"/>
      <c r="O3" s="85"/>
      <c r="P3" s="85"/>
      <c r="Q3" s="104"/>
      <c r="R3" s="104"/>
      <c r="S3" s="105"/>
      <c r="T3" s="522" t="s">
        <v>78</v>
      </c>
      <c r="U3" s="522"/>
      <c r="V3" s="106"/>
    </row>
    <row r="4" spans="1:22" ht="24.75" customHeight="1">
      <c r="A4" s="514" t="s">
        <v>108</v>
      </c>
      <c r="B4" s="514"/>
      <c r="C4" s="514"/>
      <c r="D4" s="516" t="s">
        <v>79</v>
      </c>
      <c r="E4" s="520" t="s">
        <v>99</v>
      </c>
      <c r="F4" s="520" t="s">
        <v>109</v>
      </c>
      <c r="G4" s="514" t="s">
        <v>110</v>
      </c>
      <c r="H4" s="514"/>
      <c r="I4" s="514"/>
      <c r="J4" s="520"/>
      <c r="K4" s="520" t="s">
        <v>111</v>
      </c>
      <c r="L4" s="516"/>
      <c r="M4" s="516"/>
      <c r="N4" s="516"/>
      <c r="O4" s="516"/>
      <c r="P4" s="516"/>
      <c r="Q4" s="516"/>
      <c r="R4" s="523"/>
      <c r="S4" s="511" t="s">
        <v>112</v>
      </c>
      <c r="T4" s="512" t="s">
        <v>113</v>
      </c>
      <c r="U4" s="512" t="s">
        <v>114</v>
      </c>
      <c r="V4" s="106"/>
    </row>
    <row r="5" spans="1:22" ht="24.75" customHeight="1">
      <c r="A5" s="519" t="s">
        <v>101</v>
      </c>
      <c r="B5" s="519" t="s">
        <v>102</v>
      </c>
      <c r="C5" s="519" t="s">
        <v>103</v>
      </c>
      <c r="D5" s="520"/>
      <c r="E5" s="520"/>
      <c r="F5" s="514"/>
      <c r="G5" s="519" t="s">
        <v>81</v>
      </c>
      <c r="H5" s="519" t="s">
        <v>115</v>
      </c>
      <c r="I5" s="519" t="s">
        <v>116</v>
      </c>
      <c r="J5" s="513" t="s">
        <v>117</v>
      </c>
      <c r="K5" s="515" t="s">
        <v>81</v>
      </c>
      <c r="L5" s="462" t="s">
        <v>118</v>
      </c>
      <c r="M5" s="462" t="s">
        <v>119</v>
      </c>
      <c r="N5" s="462" t="s">
        <v>120</v>
      </c>
      <c r="O5" s="462" t="s">
        <v>121</v>
      </c>
      <c r="P5" s="462" t="s">
        <v>122</v>
      </c>
      <c r="Q5" s="462" t="s">
        <v>123</v>
      </c>
      <c r="R5" s="462" t="s">
        <v>124</v>
      </c>
      <c r="S5" s="512"/>
      <c r="T5" s="512"/>
      <c r="U5" s="512"/>
      <c r="V5" s="106"/>
    </row>
    <row r="6" spans="1:21" ht="30.75" customHeight="1">
      <c r="A6" s="520"/>
      <c r="B6" s="520"/>
      <c r="C6" s="520"/>
      <c r="D6" s="520"/>
      <c r="E6" s="514"/>
      <c r="F6" s="86" t="s">
        <v>100</v>
      </c>
      <c r="G6" s="520"/>
      <c r="H6" s="520"/>
      <c r="I6" s="520"/>
      <c r="J6" s="514"/>
      <c r="K6" s="516"/>
      <c r="L6" s="462"/>
      <c r="M6" s="462"/>
      <c r="N6" s="462"/>
      <c r="O6" s="462"/>
      <c r="P6" s="462"/>
      <c r="Q6" s="462"/>
      <c r="R6" s="462"/>
      <c r="S6" s="512"/>
      <c r="T6" s="512"/>
      <c r="U6" s="512"/>
    </row>
    <row r="7" spans="1:21" ht="24.75" customHeight="1">
      <c r="A7" s="87" t="s">
        <v>93</v>
      </c>
      <c r="B7" s="87" t="s">
        <v>93</v>
      </c>
      <c r="C7" s="87" t="s">
        <v>93</v>
      </c>
      <c r="D7" s="87" t="s">
        <v>93</v>
      </c>
      <c r="E7" s="87" t="s">
        <v>93</v>
      </c>
      <c r="F7" s="88">
        <v>1</v>
      </c>
      <c r="G7" s="87">
        <v>2</v>
      </c>
      <c r="H7" s="87">
        <v>3</v>
      </c>
      <c r="I7" s="87">
        <v>4</v>
      </c>
      <c r="J7" s="87">
        <v>5</v>
      </c>
      <c r="K7" s="87">
        <v>6</v>
      </c>
      <c r="L7" s="87">
        <v>7</v>
      </c>
      <c r="M7" s="87">
        <v>8</v>
      </c>
      <c r="N7" s="87">
        <v>9</v>
      </c>
      <c r="O7" s="87">
        <v>10</v>
      </c>
      <c r="P7" s="87">
        <v>11</v>
      </c>
      <c r="Q7" s="87">
        <v>12</v>
      </c>
      <c r="R7" s="87">
        <v>13</v>
      </c>
      <c r="S7" s="87">
        <v>14</v>
      </c>
      <c r="T7" s="88">
        <v>15</v>
      </c>
      <c r="U7" s="88">
        <v>16</v>
      </c>
    </row>
    <row r="8" spans="1:21" s="83" customFormat="1" ht="24.75" customHeight="1">
      <c r="A8" s="89"/>
      <c r="B8" s="89"/>
      <c r="C8" s="90"/>
      <c r="D8" s="91"/>
      <c r="E8" s="92" t="s">
        <v>243</v>
      </c>
      <c r="F8" s="93"/>
      <c r="G8" s="94"/>
      <c r="H8" s="95"/>
      <c r="I8" s="95"/>
      <c r="J8" s="95"/>
      <c r="K8" s="95"/>
      <c r="L8" s="95"/>
      <c r="M8" s="95"/>
      <c r="N8" s="95"/>
      <c r="O8" s="95"/>
      <c r="P8" s="95"/>
      <c r="Q8" s="95"/>
      <c r="R8" s="95"/>
      <c r="S8" s="107"/>
      <c r="T8" s="107"/>
      <c r="U8" s="108"/>
    </row>
    <row r="9" spans="1:21" ht="27" customHeight="1">
      <c r="A9" s="517" t="s">
        <v>249</v>
      </c>
      <c r="B9" s="518"/>
      <c r="C9" s="518"/>
      <c r="D9" s="518"/>
      <c r="E9" s="518"/>
      <c r="F9" s="518"/>
      <c r="G9" s="518"/>
      <c r="H9" s="518"/>
      <c r="I9" s="518"/>
      <c r="J9" s="102"/>
      <c r="K9" s="102"/>
      <c r="L9" s="102"/>
      <c r="M9" s="102"/>
      <c r="N9" s="102"/>
      <c r="O9" s="102"/>
      <c r="P9" s="102"/>
      <c r="Q9" s="102"/>
      <c r="R9" s="102"/>
      <c r="S9" s="109"/>
      <c r="T9" s="109"/>
      <c r="U9" s="110"/>
    </row>
    <row r="10" spans="1:21" ht="18.75" customHeight="1">
      <c r="A10" s="96"/>
      <c r="B10" s="96"/>
      <c r="C10" s="96"/>
      <c r="D10" s="96"/>
      <c r="E10" s="97"/>
      <c r="F10" s="98"/>
      <c r="G10" s="98"/>
      <c r="H10" s="98"/>
      <c r="I10" s="98"/>
      <c r="J10" s="98"/>
      <c r="K10" s="98"/>
      <c r="L10" s="98"/>
      <c r="M10" s="98"/>
      <c r="N10" s="98"/>
      <c r="O10" s="98"/>
      <c r="P10" s="98"/>
      <c r="Q10" s="98"/>
      <c r="R10" s="98"/>
      <c r="S10" s="111"/>
      <c r="T10" s="111"/>
      <c r="U10" s="111"/>
    </row>
    <row r="11" spans="1:21" ht="18.75" customHeight="1">
      <c r="A11" s="96"/>
      <c r="B11" s="96"/>
      <c r="C11" s="96"/>
      <c r="D11" s="96"/>
      <c r="E11" s="97"/>
      <c r="F11" s="98"/>
      <c r="G11" s="98"/>
      <c r="H11" s="98"/>
      <c r="I11" s="98"/>
      <c r="J11" s="98"/>
      <c r="K11" s="98"/>
      <c r="L11" s="98"/>
      <c r="M11" s="98"/>
      <c r="N11" s="98"/>
      <c r="O11" s="98"/>
      <c r="P11" s="98"/>
      <c r="Q11" s="98"/>
      <c r="R11" s="98"/>
      <c r="S11" s="111"/>
      <c r="T11" s="111"/>
      <c r="U11" s="111"/>
    </row>
    <row r="12" spans="1:21" ht="18.75" customHeight="1">
      <c r="A12" s="96"/>
      <c r="B12" s="96"/>
      <c r="C12" s="96"/>
      <c r="D12" s="96"/>
      <c r="E12" s="97"/>
      <c r="F12" s="98"/>
      <c r="G12" s="98"/>
      <c r="H12" s="98"/>
      <c r="I12" s="98"/>
      <c r="J12" s="98"/>
      <c r="K12" s="98"/>
      <c r="L12" s="98"/>
      <c r="M12" s="98"/>
      <c r="N12" s="98"/>
      <c r="O12" s="98"/>
      <c r="P12" s="98"/>
      <c r="Q12" s="98"/>
      <c r="R12" s="98"/>
      <c r="S12" s="111"/>
      <c r="T12" s="111"/>
      <c r="U12" s="111"/>
    </row>
    <row r="13" spans="1:21" ht="18.75" customHeight="1">
      <c r="A13" s="96"/>
      <c r="B13" s="96"/>
      <c r="C13" s="96"/>
      <c r="D13" s="96"/>
      <c r="E13" s="98"/>
      <c r="F13" s="98"/>
      <c r="G13" s="98"/>
      <c r="H13" s="98"/>
      <c r="I13" s="98"/>
      <c r="J13" s="98"/>
      <c r="K13" s="98"/>
      <c r="L13" s="98"/>
      <c r="M13" s="98"/>
      <c r="N13" s="98"/>
      <c r="O13" s="98"/>
      <c r="P13" s="98"/>
      <c r="Q13" s="98"/>
      <c r="R13" s="98"/>
      <c r="S13" s="111"/>
      <c r="T13" s="111"/>
      <c r="U13" s="112"/>
    </row>
    <row r="14" spans="1:21" ht="18.75" customHeight="1">
      <c r="A14" s="99"/>
      <c r="B14" s="99"/>
      <c r="C14" s="99"/>
      <c r="D14" s="96"/>
      <c r="E14" s="97"/>
      <c r="F14" s="98"/>
      <c r="G14" s="100"/>
      <c r="H14" s="98"/>
      <c r="I14" s="98"/>
      <c r="J14" s="98"/>
      <c r="K14" s="100"/>
      <c r="L14" s="98"/>
      <c r="M14" s="98"/>
      <c r="N14" s="98"/>
      <c r="O14" s="98"/>
      <c r="P14" s="98"/>
      <c r="Q14" s="98"/>
      <c r="R14" s="98"/>
      <c r="S14" s="111"/>
      <c r="T14" s="111"/>
      <c r="U14" s="112"/>
    </row>
    <row r="15" spans="1:21" ht="18.75" customHeight="1">
      <c r="A15" s="99"/>
      <c r="B15" s="99"/>
      <c r="C15" s="99"/>
      <c r="D15" s="99"/>
      <c r="E15" s="101"/>
      <c r="F15" s="98"/>
      <c r="G15" s="100"/>
      <c r="H15" s="100"/>
      <c r="I15" s="100"/>
      <c r="J15" s="100"/>
      <c r="K15" s="100"/>
      <c r="L15" s="100"/>
      <c r="M15" s="98"/>
      <c r="N15" s="98"/>
      <c r="O15" s="98"/>
      <c r="P15" s="98"/>
      <c r="Q15" s="98"/>
      <c r="R15" s="98"/>
      <c r="S15" s="111"/>
      <c r="T15" s="112"/>
      <c r="U15" s="112"/>
    </row>
    <row r="16" spans="1:21" ht="18.75" customHeight="1">
      <c r="A16" s="99"/>
      <c r="B16" s="99"/>
      <c r="C16" s="99"/>
      <c r="D16" s="99"/>
      <c r="E16" s="101"/>
      <c r="F16" s="98"/>
      <c r="G16" s="100"/>
      <c r="H16" s="100"/>
      <c r="I16" s="100"/>
      <c r="J16" s="100"/>
      <c r="K16" s="100"/>
      <c r="L16" s="100"/>
      <c r="M16" s="98"/>
      <c r="N16" s="98"/>
      <c r="O16" s="98"/>
      <c r="P16" s="98"/>
      <c r="Q16" s="98"/>
      <c r="R16" s="98"/>
      <c r="S16" s="112"/>
      <c r="T16" s="112"/>
      <c r="U16" s="112"/>
    </row>
    <row r="17" spans="1:22" ht="12.75" customHeight="1">
      <c r="A17"/>
      <c r="B17"/>
      <c r="C17"/>
      <c r="D17"/>
      <c r="E17"/>
      <c r="F17"/>
      <c r="G17"/>
      <c r="H17"/>
      <c r="I17"/>
      <c r="J17"/>
      <c r="K17"/>
      <c r="L17" s="83"/>
      <c r="M17" s="83"/>
      <c r="N17"/>
      <c r="O17"/>
      <c r="P17"/>
      <c r="Q17"/>
      <c r="R17"/>
      <c r="S17"/>
      <c r="T17"/>
      <c r="U17"/>
      <c r="V17"/>
    </row>
  </sheetData>
  <sheetProtection formatCells="0" formatColumns="0" formatRows="0"/>
  <mergeCells count="28">
    <mergeCell ref="A2:U2"/>
    <mergeCell ref="A3:E3"/>
    <mergeCell ref="T3:U3"/>
    <mergeCell ref="A4:C4"/>
    <mergeCell ref="G4:J4"/>
    <mergeCell ref="K4:R4"/>
    <mergeCell ref="A9:I9"/>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U8"/>
  <sheetViews>
    <sheetView showGridLines="0" showZeros="0" zoomScalePageLayoutView="0" workbookViewId="0" topLeftCell="A1">
      <selection activeCell="K7" sqref="K7"/>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53"/>
      <c r="B1" s="53"/>
      <c r="C1" s="53"/>
      <c r="D1" s="53"/>
      <c r="E1" s="53"/>
      <c r="F1" s="53"/>
      <c r="G1" s="53"/>
      <c r="H1" s="53"/>
      <c r="I1" s="53"/>
      <c r="J1" s="53"/>
      <c r="K1" s="53"/>
      <c r="L1" s="53"/>
      <c r="M1" s="53"/>
      <c r="N1" s="53"/>
      <c r="O1" s="53"/>
      <c r="P1" s="53"/>
      <c r="Q1" s="53"/>
      <c r="R1" s="53"/>
      <c r="S1" s="53"/>
      <c r="T1" s="53"/>
      <c r="U1" s="60" t="s">
        <v>250</v>
      </c>
    </row>
    <row r="2" spans="1:21" ht="24.75" customHeight="1">
      <c r="A2" s="419" t="s">
        <v>251</v>
      </c>
      <c r="B2" s="419"/>
      <c r="C2" s="419"/>
      <c r="D2" s="419"/>
      <c r="E2" s="419"/>
      <c r="F2" s="419"/>
      <c r="G2" s="419"/>
      <c r="H2" s="419"/>
      <c r="I2" s="419"/>
      <c r="J2" s="419"/>
      <c r="K2" s="419"/>
      <c r="L2" s="419"/>
      <c r="M2" s="419"/>
      <c r="N2" s="419"/>
      <c r="O2" s="419"/>
      <c r="P2" s="419"/>
      <c r="Q2" s="419"/>
      <c r="R2" s="419"/>
      <c r="S2" s="419"/>
      <c r="T2" s="419"/>
      <c r="U2" s="419"/>
    </row>
    <row r="3" spans="1:21" ht="19.5" customHeight="1">
      <c r="A3" s="502" t="s">
        <v>2</v>
      </c>
      <c r="B3" s="502"/>
      <c r="C3" s="502"/>
      <c r="D3" s="502"/>
      <c r="E3" s="502"/>
      <c r="F3" s="53"/>
      <c r="G3" s="53"/>
      <c r="H3" s="53"/>
      <c r="I3" s="53"/>
      <c r="J3" s="53"/>
      <c r="K3" s="53"/>
      <c r="L3" s="53"/>
      <c r="M3" s="53"/>
      <c r="N3" s="53"/>
      <c r="O3" s="53"/>
      <c r="P3" s="53"/>
      <c r="Q3" s="53"/>
      <c r="R3" s="53"/>
      <c r="S3" s="53"/>
      <c r="T3" s="510" t="s">
        <v>78</v>
      </c>
      <c r="U3" s="510"/>
    </row>
    <row r="4" spans="1:21" ht="27.75" customHeight="1">
      <c r="A4" s="422" t="s">
        <v>108</v>
      </c>
      <c r="B4" s="423"/>
      <c r="C4" s="424"/>
      <c r="D4" s="425" t="s">
        <v>127</v>
      </c>
      <c r="E4" s="425" t="s">
        <v>128</v>
      </c>
      <c r="F4" s="425" t="s">
        <v>100</v>
      </c>
      <c r="G4" s="418" t="s">
        <v>129</v>
      </c>
      <c r="H4" s="418" t="s">
        <v>130</v>
      </c>
      <c r="I4" s="418" t="s">
        <v>131</v>
      </c>
      <c r="J4" s="418" t="s">
        <v>132</v>
      </c>
      <c r="K4" s="418" t="s">
        <v>133</v>
      </c>
      <c r="L4" s="418" t="s">
        <v>134</v>
      </c>
      <c r="M4" s="418" t="s">
        <v>119</v>
      </c>
      <c r="N4" s="418" t="s">
        <v>135</v>
      </c>
      <c r="O4" s="418" t="s">
        <v>117</v>
      </c>
      <c r="P4" s="418" t="s">
        <v>121</v>
      </c>
      <c r="Q4" s="418" t="s">
        <v>120</v>
      </c>
      <c r="R4" s="418" t="s">
        <v>136</v>
      </c>
      <c r="S4" s="418" t="s">
        <v>137</v>
      </c>
      <c r="T4" s="418" t="s">
        <v>138</v>
      </c>
      <c r="U4" s="418" t="s">
        <v>124</v>
      </c>
    </row>
    <row r="5" spans="1:21" ht="13.5" customHeight="1">
      <c r="A5" s="425" t="s">
        <v>101</v>
      </c>
      <c r="B5" s="425" t="s">
        <v>102</v>
      </c>
      <c r="C5" s="425" t="s">
        <v>103</v>
      </c>
      <c r="D5" s="427"/>
      <c r="E5" s="427"/>
      <c r="F5" s="427"/>
      <c r="G5" s="418"/>
      <c r="H5" s="418"/>
      <c r="I5" s="418"/>
      <c r="J5" s="418"/>
      <c r="K5" s="418"/>
      <c r="L5" s="418"/>
      <c r="M5" s="418"/>
      <c r="N5" s="418"/>
      <c r="O5" s="418"/>
      <c r="P5" s="418"/>
      <c r="Q5" s="418"/>
      <c r="R5" s="418"/>
      <c r="S5" s="418"/>
      <c r="T5" s="418"/>
      <c r="U5" s="418"/>
    </row>
    <row r="6" spans="1:21" ht="18" customHeight="1">
      <c r="A6" s="426"/>
      <c r="B6" s="426"/>
      <c r="C6" s="426"/>
      <c r="D6" s="426"/>
      <c r="E6" s="426"/>
      <c r="F6" s="426"/>
      <c r="G6" s="418"/>
      <c r="H6" s="418"/>
      <c r="I6" s="418"/>
      <c r="J6" s="418"/>
      <c r="K6" s="418"/>
      <c r="L6" s="418"/>
      <c r="M6" s="418"/>
      <c r="N6" s="418"/>
      <c r="O6" s="418"/>
      <c r="P6" s="418"/>
      <c r="Q6" s="418"/>
      <c r="R6" s="418"/>
      <c r="S6" s="418"/>
      <c r="T6" s="418"/>
      <c r="U6" s="418"/>
    </row>
    <row r="7" spans="1:21" s="21" customFormat="1" ht="29.25" customHeight="1">
      <c r="A7" s="56"/>
      <c r="B7" s="56"/>
      <c r="C7" s="56"/>
      <c r="D7" s="56"/>
      <c r="E7" s="78" t="s">
        <v>243</v>
      </c>
      <c r="F7" s="59"/>
      <c r="G7" s="59"/>
      <c r="H7" s="59"/>
      <c r="I7" s="59"/>
      <c r="J7" s="59"/>
      <c r="K7" s="59"/>
      <c r="L7" s="59"/>
      <c r="M7" s="59"/>
      <c r="N7" s="59"/>
      <c r="O7" s="59"/>
      <c r="P7" s="59"/>
      <c r="Q7" s="59"/>
      <c r="R7" s="59"/>
      <c r="S7" s="59"/>
      <c r="T7" s="59"/>
      <c r="U7" s="59"/>
    </row>
    <row r="8" spans="1:21" ht="27.75" customHeight="1">
      <c r="A8" s="79" t="s">
        <v>249</v>
      </c>
      <c r="B8" s="80"/>
      <c r="C8" s="80"/>
      <c r="D8" s="80"/>
      <c r="E8" s="80"/>
      <c r="F8" s="80"/>
      <c r="G8" s="80"/>
      <c r="H8" s="80"/>
      <c r="I8" s="80"/>
      <c r="J8" s="80"/>
      <c r="K8" s="81"/>
      <c r="L8" s="81"/>
      <c r="M8" s="81"/>
      <c r="N8" s="81"/>
      <c r="O8" s="81"/>
      <c r="P8" s="81"/>
      <c r="Q8" s="81"/>
      <c r="R8" s="81"/>
      <c r="S8" s="81"/>
      <c r="T8" s="81"/>
      <c r="U8" s="82"/>
    </row>
  </sheetData>
  <sheetProtection formatCells="0" formatColumns="0" formatRows="0"/>
  <mergeCells count="25">
    <mergeCell ref="A2:U2"/>
    <mergeCell ref="A3:E3"/>
    <mergeCell ref="T3:U3"/>
    <mergeCell ref="A4:C4"/>
    <mergeCell ref="A5:A6"/>
    <mergeCell ref="B5:B6"/>
    <mergeCell ref="C5:C6"/>
    <mergeCell ref="D4:D6"/>
    <mergeCell ref="E4:E6"/>
    <mergeCell ref="F4:F6"/>
    <mergeCell ref="G4:G6"/>
    <mergeCell ref="H4:H6"/>
    <mergeCell ref="I4:I6"/>
    <mergeCell ref="J4:J6"/>
    <mergeCell ref="K4:K6"/>
    <mergeCell ref="L4:L6"/>
    <mergeCell ref="S4:S6"/>
    <mergeCell ref="T4:T6"/>
    <mergeCell ref="U4:U6"/>
    <mergeCell ref="M4:M6"/>
    <mergeCell ref="N4:N6"/>
    <mergeCell ref="O4:O6"/>
    <mergeCell ref="P4:P6"/>
    <mergeCell ref="Q4:Q6"/>
    <mergeCell ref="R4:R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U16"/>
  <sheetViews>
    <sheetView showGridLines="0" showZeros="0" zoomScalePageLayoutView="0" workbookViewId="0" topLeftCell="A1">
      <selection activeCell="E9" sqref="E9:E11"/>
    </sheetView>
  </sheetViews>
  <sheetFormatPr defaultColWidth="6.875" defaultRowHeight="12.75" customHeight="1"/>
  <cols>
    <col min="1" max="3" width="3.625" style="63" customWidth="1"/>
    <col min="4" max="4" width="6.875" style="63" customWidth="1"/>
    <col min="5" max="5" width="25.00390625" style="63" customWidth="1"/>
    <col min="6" max="6" width="9.375" style="63" customWidth="1"/>
    <col min="7" max="7" width="8.625" style="63" customWidth="1"/>
    <col min="8" max="10" width="7.50390625" style="63" customWidth="1"/>
    <col min="11" max="11" width="8.375" style="63" customWidth="1"/>
    <col min="12" max="21" width="7.50390625" style="63" customWidth="1"/>
    <col min="22" max="41" width="6.875" style="63" customWidth="1"/>
    <col min="42" max="42" width="6.625" style="63" customWidth="1"/>
    <col min="43" max="253" width="6.875" style="63" customWidth="1"/>
    <col min="254" max="255" width="6.875" style="64" customWidth="1"/>
    <col min="256" max="16384" width="6.875" style="64" customWidth="1"/>
  </cols>
  <sheetData>
    <row r="1" spans="22:255" ht="27" customHeight="1">
      <c r="V1" s="74" t="s">
        <v>252</v>
      </c>
      <c r="W1" s="64"/>
      <c r="X1" s="64"/>
      <c r="Y1" s="64"/>
      <c r="Z1" s="64"/>
      <c r="AA1" s="64"/>
      <c r="AB1" s="64"/>
      <c r="AC1" s="64"/>
      <c r="AD1" s="64"/>
      <c r="AE1" s="64"/>
      <c r="AF1" s="64"/>
      <c r="AG1" s="64"/>
      <c r="AH1" s="64"/>
      <c r="AI1" s="64"/>
      <c r="AJ1" s="64"/>
      <c r="AK1" s="64"/>
      <c r="AL1" s="64"/>
      <c r="IT1"/>
      <c r="IU1"/>
    </row>
    <row r="2" spans="1:255" ht="33" customHeight="1">
      <c r="A2" s="526" t="s">
        <v>253</v>
      </c>
      <c r="B2" s="526"/>
      <c r="C2" s="526"/>
      <c r="D2" s="526"/>
      <c r="E2" s="526"/>
      <c r="F2" s="526"/>
      <c r="G2" s="526"/>
      <c r="H2" s="526"/>
      <c r="I2" s="526"/>
      <c r="J2" s="526"/>
      <c r="K2" s="526"/>
      <c r="L2" s="526"/>
      <c r="M2" s="526"/>
      <c r="N2" s="526"/>
      <c r="O2" s="526"/>
      <c r="P2" s="526"/>
      <c r="Q2" s="526"/>
      <c r="R2" s="526"/>
      <c r="S2" s="526"/>
      <c r="T2" s="526"/>
      <c r="U2" s="526"/>
      <c r="V2" s="526"/>
      <c r="W2" s="64"/>
      <c r="X2" s="64"/>
      <c r="Y2" s="64"/>
      <c r="Z2" s="64"/>
      <c r="AA2" s="64"/>
      <c r="AB2" s="64"/>
      <c r="AC2" s="64"/>
      <c r="AD2" s="64"/>
      <c r="AE2" s="64"/>
      <c r="AF2" s="64"/>
      <c r="AG2" s="64"/>
      <c r="AH2" s="64"/>
      <c r="AI2" s="64"/>
      <c r="AJ2" s="64"/>
      <c r="AK2" s="64"/>
      <c r="AL2" s="64"/>
      <c r="IT2"/>
      <c r="IU2"/>
    </row>
    <row r="3" spans="1:255" ht="27" customHeight="1">
      <c r="A3" s="502" t="s">
        <v>2</v>
      </c>
      <c r="B3" s="502"/>
      <c r="C3" s="502"/>
      <c r="D3" s="502"/>
      <c r="E3" s="502"/>
      <c r="F3" s="65"/>
      <c r="G3" s="65"/>
      <c r="H3" s="527"/>
      <c r="I3" s="527"/>
      <c r="J3" s="527"/>
      <c r="K3" s="527"/>
      <c r="L3" s="65"/>
      <c r="M3" s="65"/>
      <c r="N3" s="65"/>
      <c r="O3" s="65"/>
      <c r="P3" s="65"/>
      <c r="Q3" s="65"/>
      <c r="R3" s="65"/>
      <c r="S3" s="65"/>
      <c r="T3" s="75"/>
      <c r="U3" s="528" t="s">
        <v>78</v>
      </c>
      <c r="V3" s="529"/>
      <c r="W3" s="64"/>
      <c r="X3" s="64"/>
      <c r="Y3" s="64"/>
      <c r="Z3" s="64"/>
      <c r="AA3" s="64"/>
      <c r="AB3" s="64"/>
      <c r="AC3" s="64"/>
      <c r="AD3" s="64"/>
      <c r="AE3" s="64"/>
      <c r="AF3" s="64"/>
      <c r="AG3" s="64"/>
      <c r="AH3" s="64"/>
      <c r="AI3" s="64"/>
      <c r="AJ3" s="64"/>
      <c r="AK3" s="64"/>
      <c r="AL3" s="64"/>
      <c r="IT3"/>
      <c r="IU3"/>
    </row>
    <row r="4" spans="1:255" s="61" customFormat="1" ht="23.25" customHeight="1">
      <c r="A4" s="66" t="s">
        <v>108</v>
      </c>
      <c r="B4" s="66"/>
      <c r="C4" s="66"/>
      <c r="D4" s="524" t="s">
        <v>79</v>
      </c>
      <c r="E4" s="530" t="s">
        <v>99</v>
      </c>
      <c r="F4" s="524" t="s">
        <v>109</v>
      </c>
      <c r="G4" s="67" t="s">
        <v>110</v>
      </c>
      <c r="H4" s="67"/>
      <c r="I4" s="67"/>
      <c r="J4" s="67"/>
      <c r="K4" s="67" t="s">
        <v>111</v>
      </c>
      <c r="L4" s="67"/>
      <c r="M4" s="67"/>
      <c r="N4" s="67"/>
      <c r="O4" s="67"/>
      <c r="P4" s="67"/>
      <c r="Q4" s="67"/>
      <c r="R4" s="67"/>
      <c r="S4" s="525" t="s">
        <v>254</v>
      </c>
      <c r="T4" s="525"/>
      <c r="U4" s="525"/>
      <c r="V4" s="525"/>
      <c r="IT4"/>
      <c r="IU4"/>
    </row>
    <row r="5" spans="1:255" s="61" customFormat="1" ht="23.25" customHeight="1">
      <c r="A5" s="525" t="s">
        <v>101</v>
      </c>
      <c r="B5" s="524" t="s">
        <v>102</v>
      </c>
      <c r="C5" s="524" t="s">
        <v>103</v>
      </c>
      <c r="D5" s="524"/>
      <c r="E5" s="530"/>
      <c r="F5" s="524"/>
      <c r="G5" s="524" t="s">
        <v>81</v>
      </c>
      <c r="H5" s="524" t="s">
        <v>115</v>
      </c>
      <c r="I5" s="524" t="s">
        <v>116</v>
      </c>
      <c r="J5" s="524" t="s">
        <v>117</v>
      </c>
      <c r="K5" s="524" t="s">
        <v>81</v>
      </c>
      <c r="L5" s="524" t="s">
        <v>118</v>
      </c>
      <c r="M5" s="524" t="s">
        <v>119</v>
      </c>
      <c r="N5" s="524" t="s">
        <v>120</v>
      </c>
      <c r="O5" s="524" t="s">
        <v>121</v>
      </c>
      <c r="P5" s="524" t="s">
        <v>122</v>
      </c>
      <c r="Q5" s="524" t="s">
        <v>123</v>
      </c>
      <c r="R5" s="524" t="s">
        <v>124</v>
      </c>
      <c r="S5" s="525" t="s">
        <v>81</v>
      </c>
      <c r="T5" s="525" t="s">
        <v>255</v>
      </c>
      <c r="U5" s="525" t="s">
        <v>256</v>
      </c>
      <c r="V5" s="525" t="s">
        <v>257</v>
      </c>
      <c r="IT5"/>
      <c r="IU5"/>
    </row>
    <row r="6" spans="1:255" ht="31.5" customHeight="1">
      <c r="A6" s="525"/>
      <c r="B6" s="524"/>
      <c r="C6" s="524"/>
      <c r="D6" s="524"/>
      <c r="E6" s="530"/>
      <c r="F6" s="68" t="s">
        <v>100</v>
      </c>
      <c r="G6" s="524"/>
      <c r="H6" s="524"/>
      <c r="I6" s="524"/>
      <c r="J6" s="524"/>
      <c r="K6" s="524"/>
      <c r="L6" s="524"/>
      <c r="M6" s="524"/>
      <c r="N6" s="524"/>
      <c r="O6" s="524"/>
      <c r="P6" s="524"/>
      <c r="Q6" s="524"/>
      <c r="R6" s="524"/>
      <c r="S6" s="525"/>
      <c r="T6" s="525"/>
      <c r="U6" s="525"/>
      <c r="V6" s="525"/>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64"/>
      <c r="IR6" s="64"/>
      <c r="IS6" s="64"/>
      <c r="IT6"/>
      <c r="IU6"/>
    </row>
    <row r="7" spans="1:255" ht="23.25" customHeight="1">
      <c r="A7" s="68" t="s">
        <v>93</v>
      </c>
      <c r="B7" s="68" t="s">
        <v>93</v>
      </c>
      <c r="C7" s="68" t="s">
        <v>93</v>
      </c>
      <c r="D7" s="68" t="s">
        <v>93</v>
      </c>
      <c r="E7" s="68" t="s">
        <v>93</v>
      </c>
      <c r="F7" s="68">
        <v>1</v>
      </c>
      <c r="G7" s="68">
        <v>2</v>
      </c>
      <c r="H7" s="68">
        <v>3</v>
      </c>
      <c r="I7" s="73">
        <v>4</v>
      </c>
      <c r="J7" s="73">
        <v>5</v>
      </c>
      <c r="K7" s="68">
        <v>6</v>
      </c>
      <c r="L7" s="68">
        <v>7</v>
      </c>
      <c r="M7" s="68">
        <v>8</v>
      </c>
      <c r="N7" s="73">
        <v>9</v>
      </c>
      <c r="O7" s="73">
        <v>10</v>
      </c>
      <c r="P7" s="68">
        <v>11</v>
      </c>
      <c r="Q7" s="68">
        <v>12</v>
      </c>
      <c r="R7" s="68">
        <v>13</v>
      </c>
      <c r="S7" s="68">
        <v>14</v>
      </c>
      <c r="T7" s="68">
        <v>15</v>
      </c>
      <c r="U7" s="68">
        <v>16</v>
      </c>
      <c r="V7" s="68">
        <v>17</v>
      </c>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c r="IM7" s="76"/>
      <c r="IN7" s="76"/>
      <c r="IO7" s="76"/>
      <c r="IP7" s="76"/>
      <c r="IQ7" s="64"/>
      <c r="IR7" s="64"/>
      <c r="IS7" s="64"/>
      <c r="IT7"/>
      <c r="IU7"/>
    </row>
    <row r="8" spans="1:253" ht="23.25" customHeight="1">
      <c r="A8" s="68"/>
      <c r="B8" s="68"/>
      <c r="C8" s="68"/>
      <c r="D8" s="69" t="s">
        <v>94</v>
      </c>
      <c r="E8" s="68" t="s">
        <v>81</v>
      </c>
      <c r="F8" s="70">
        <f>SUM(G8,K8,S8)</f>
        <v>290</v>
      </c>
      <c r="G8" s="70">
        <f>SUM(H8:J8)</f>
        <v>230</v>
      </c>
      <c r="H8" s="70">
        <v>170</v>
      </c>
      <c r="I8" s="70">
        <v>36.3</v>
      </c>
      <c r="J8" s="70">
        <v>23.7</v>
      </c>
      <c r="K8" s="70">
        <f>SUM(L8:R8)</f>
        <v>60</v>
      </c>
      <c r="L8" s="70">
        <v>60</v>
      </c>
      <c r="M8" s="70"/>
      <c r="N8" s="70"/>
      <c r="O8" s="70"/>
      <c r="P8" s="70"/>
      <c r="Q8" s="70"/>
      <c r="R8" s="70"/>
      <c r="S8" s="70"/>
      <c r="T8" s="70"/>
      <c r="U8" s="70"/>
      <c r="V8" s="77"/>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64"/>
      <c r="IR8" s="64"/>
      <c r="IS8" s="64"/>
    </row>
    <row r="9" spans="1:253" ht="23.25" customHeight="1">
      <c r="A9" s="71" t="s">
        <v>104</v>
      </c>
      <c r="B9" s="68"/>
      <c r="C9" s="68"/>
      <c r="D9" s="69" t="s">
        <v>94</v>
      </c>
      <c r="E9" s="373" t="s">
        <v>304</v>
      </c>
      <c r="F9" s="70">
        <f>SUM(G9,K9,S9)</f>
        <v>290</v>
      </c>
      <c r="G9" s="70">
        <f>SUM(H9:J9)</f>
        <v>230</v>
      </c>
      <c r="H9" s="70">
        <v>170</v>
      </c>
      <c r="I9" s="70">
        <v>36.3</v>
      </c>
      <c r="J9" s="70">
        <v>23.7</v>
      </c>
      <c r="K9" s="70">
        <f>SUM(L9:R9)</f>
        <v>60</v>
      </c>
      <c r="L9" s="70">
        <v>60</v>
      </c>
      <c r="M9" s="70"/>
      <c r="N9" s="70"/>
      <c r="O9" s="70"/>
      <c r="P9" s="70"/>
      <c r="Q9" s="70"/>
      <c r="R9" s="70"/>
      <c r="S9" s="70"/>
      <c r="T9" s="70"/>
      <c r="U9" s="70"/>
      <c r="V9" s="77"/>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c r="IM9" s="76"/>
      <c r="IN9" s="76"/>
      <c r="IO9" s="76"/>
      <c r="IP9" s="76"/>
      <c r="IQ9" s="64"/>
      <c r="IR9" s="64"/>
      <c r="IS9" s="64"/>
    </row>
    <row r="10" spans="1:253" ht="23.25" customHeight="1">
      <c r="A10" s="71" t="s">
        <v>104</v>
      </c>
      <c r="B10" s="71" t="s">
        <v>105</v>
      </c>
      <c r="C10" s="68"/>
      <c r="D10" s="69" t="s">
        <v>94</v>
      </c>
      <c r="E10" s="373" t="s">
        <v>306</v>
      </c>
      <c r="F10" s="70">
        <f>SUM(G10,K10,S10)</f>
        <v>290</v>
      </c>
      <c r="G10" s="70">
        <f>SUM(H10:J10)</f>
        <v>230</v>
      </c>
      <c r="H10" s="70">
        <v>170</v>
      </c>
      <c r="I10" s="70">
        <v>36.3</v>
      </c>
      <c r="J10" s="70">
        <v>23.7</v>
      </c>
      <c r="K10" s="70">
        <f>SUM(L10:R10)</f>
        <v>60</v>
      </c>
      <c r="L10" s="70">
        <v>60</v>
      </c>
      <c r="M10" s="70"/>
      <c r="N10" s="70"/>
      <c r="O10" s="70"/>
      <c r="P10" s="70"/>
      <c r="Q10" s="70"/>
      <c r="R10" s="70"/>
      <c r="S10" s="70"/>
      <c r="T10" s="70"/>
      <c r="U10" s="70"/>
      <c r="V10" s="77"/>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c r="IM10" s="76"/>
      <c r="IN10" s="76"/>
      <c r="IO10" s="76"/>
      <c r="IP10" s="76"/>
      <c r="IQ10" s="64"/>
      <c r="IR10" s="64"/>
      <c r="IS10" s="64"/>
    </row>
    <row r="11" spans="1:255" s="62" customFormat="1" ht="23.25" customHeight="1">
      <c r="A11" s="71" t="s">
        <v>104</v>
      </c>
      <c r="B11" s="71" t="s">
        <v>105</v>
      </c>
      <c r="C11" s="71" t="s">
        <v>105</v>
      </c>
      <c r="D11" s="69" t="s">
        <v>94</v>
      </c>
      <c r="E11" s="373" t="s">
        <v>308</v>
      </c>
      <c r="F11" s="70">
        <f>SUM(G11,K11,S11)</f>
        <v>290</v>
      </c>
      <c r="G11" s="70">
        <f>SUM(H11:J11)</f>
        <v>230</v>
      </c>
      <c r="H11" s="70">
        <v>170</v>
      </c>
      <c r="I11" s="70">
        <v>36.3</v>
      </c>
      <c r="J11" s="70">
        <v>23.7</v>
      </c>
      <c r="K11" s="70">
        <f>SUM(L11:R11)</f>
        <v>60</v>
      </c>
      <c r="L11" s="70">
        <v>60</v>
      </c>
      <c r="M11" s="70"/>
      <c r="N11" s="70"/>
      <c r="O11" s="70"/>
      <c r="P11" s="70"/>
      <c r="Q11" s="70"/>
      <c r="R11" s="70"/>
      <c r="S11" s="70"/>
      <c r="T11" s="70"/>
      <c r="U11" s="70"/>
      <c r="V11" s="77"/>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c r="IL11" s="72"/>
      <c r="IM11" s="72"/>
      <c r="IN11" s="72"/>
      <c r="IO11" s="72"/>
      <c r="IP11" s="72"/>
      <c r="IQ11" s="72"/>
      <c r="IR11" s="72"/>
      <c r="IS11" s="72"/>
      <c r="IT11" s="21"/>
      <c r="IU11" s="21"/>
    </row>
    <row r="12" spans="1:255" ht="26.25" customHeight="1">
      <c r="A12" s="72"/>
      <c r="B12" s="72"/>
      <c r="C12" s="72"/>
      <c r="D12" s="72"/>
      <c r="E12" s="72"/>
      <c r="F12" s="72"/>
      <c r="G12" s="72"/>
      <c r="H12" s="72"/>
      <c r="I12" s="72"/>
      <c r="J12" s="72"/>
      <c r="K12" s="72"/>
      <c r="M12" s="72"/>
      <c r="N12" s="72"/>
      <c r="O12" s="72"/>
      <c r="P12" s="72"/>
      <c r="Q12" s="72"/>
      <c r="R12" s="72"/>
      <c r="S12" s="72"/>
      <c r="T12" s="72"/>
      <c r="U12" s="72"/>
      <c r="IT12"/>
      <c r="IU12"/>
    </row>
    <row r="13" spans="1:255" ht="12.75" customHeight="1">
      <c r="A13" s="72"/>
      <c r="B13" s="72"/>
      <c r="C13" s="72"/>
      <c r="D13" s="72"/>
      <c r="E13" s="72"/>
      <c r="F13" s="72"/>
      <c r="G13" s="72"/>
      <c r="H13" s="72"/>
      <c r="I13" s="72"/>
      <c r="J13" s="72"/>
      <c r="K13" s="72"/>
      <c r="L13" s="72"/>
      <c r="M13" s="72"/>
      <c r="N13" s="72"/>
      <c r="O13" s="72"/>
      <c r="P13" s="72"/>
      <c r="IT13"/>
      <c r="IU13"/>
    </row>
    <row r="14" spans="1:255" ht="12.75" customHeight="1">
      <c r="A14" s="72"/>
      <c r="B14" s="72"/>
      <c r="C14" s="72"/>
      <c r="D14" s="72"/>
      <c r="E14" s="72"/>
      <c r="F14" s="72"/>
      <c r="G14" s="72"/>
      <c r="H14" s="72"/>
      <c r="I14" s="72"/>
      <c r="J14" s="72"/>
      <c r="K14" s="72"/>
      <c r="L14" s="72"/>
      <c r="M14" s="72"/>
      <c r="N14" s="72"/>
      <c r="O14" s="72"/>
      <c r="IT14"/>
      <c r="IU14"/>
    </row>
    <row r="15" spans="1:255" ht="12.75" customHeight="1">
      <c r="A15" s="72"/>
      <c r="B15" s="72"/>
      <c r="C15" s="72"/>
      <c r="D15" s="72"/>
      <c r="E15" s="72"/>
      <c r="F15" s="72"/>
      <c r="G15" s="72"/>
      <c r="H15" s="72"/>
      <c r="I15" s="72"/>
      <c r="J15" s="72"/>
      <c r="K15" s="72"/>
      <c r="L15" s="72"/>
      <c r="M15" s="72"/>
      <c r="N15" s="72"/>
      <c r="O15" s="72"/>
      <c r="IT15"/>
      <c r="IU15"/>
    </row>
    <row r="16" spans="1:255" ht="12.75" customHeight="1">
      <c r="A16" s="72"/>
      <c r="B16" s="72"/>
      <c r="C16" s="72"/>
      <c r="D16" s="72"/>
      <c r="E16" s="72"/>
      <c r="F16" s="72"/>
      <c r="G16" s="72"/>
      <c r="H16" s="72"/>
      <c r="I16" s="72"/>
      <c r="J16" s="72"/>
      <c r="K16" s="72"/>
      <c r="L16" s="72"/>
      <c r="M16" s="72"/>
      <c r="N16" s="72"/>
      <c r="O16" s="72"/>
      <c r="IT16"/>
      <c r="IU16"/>
    </row>
  </sheetData>
  <sheetProtection formatCells="0" formatColumns="0" formatRows="0"/>
  <mergeCells count="27">
    <mergeCell ref="A2:V2"/>
    <mergeCell ref="A3:E3"/>
    <mergeCell ref="H3:K3"/>
    <mergeCell ref="U3:V3"/>
    <mergeCell ref="S4:V4"/>
    <mergeCell ref="A5:A6"/>
    <mergeCell ref="B5:B6"/>
    <mergeCell ref="C5:C6"/>
    <mergeCell ref="D4:D6"/>
    <mergeCell ref="E4:E6"/>
    <mergeCell ref="Q5:Q6"/>
    <mergeCell ref="F4:F5"/>
    <mergeCell ref="G5:G6"/>
    <mergeCell ref="H5:H6"/>
    <mergeCell ref="I5:I6"/>
    <mergeCell ref="J5:J6"/>
    <mergeCell ref="K5:K6"/>
    <mergeCell ref="R5:R6"/>
    <mergeCell ref="S5:S6"/>
    <mergeCell ref="T5:T6"/>
    <mergeCell ref="U5:U6"/>
    <mergeCell ref="V5:V6"/>
    <mergeCell ref="L5:L6"/>
    <mergeCell ref="M5:M6"/>
    <mergeCell ref="N5:N6"/>
    <mergeCell ref="O5:O6"/>
    <mergeCell ref="P5:P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U10"/>
  <sheetViews>
    <sheetView showGridLines="0" showZeros="0" zoomScalePageLayoutView="0" workbookViewId="0" topLeftCell="A1">
      <selection activeCell="A8" sqref="A8:IV10"/>
    </sheetView>
  </sheetViews>
  <sheetFormatPr defaultColWidth="9.00390625" defaultRowHeight="14.25"/>
  <cols>
    <col min="1" max="1" width="3.875" style="0" customWidth="1"/>
    <col min="2" max="3" width="4.375" style="0" customWidth="1"/>
    <col min="4" max="4" width="7.25390625" style="0" customWidth="1"/>
    <col min="5" max="5" width="25.50390625" style="0" customWidth="1"/>
    <col min="6" max="6" width="10.625" style="0" customWidth="1"/>
    <col min="7" max="21" width="7.25390625" style="0" customWidth="1"/>
  </cols>
  <sheetData>
    <row r="1" spans="1:21" ht="14.25" customHeight="1">
      <c r="A1" s="53"/>
      <c r="B1" s="53"/>
      <c r="C1" s="53"/>
      <c r="D1" s="53"/>
      <c r="E1" s="53"/>
      <c r="F1" s="53"/>
      <c r="G1" s="53"/>
      <c r="H1" s="53"/>
      <c r="I1" s="53"/>
      <c r="J1" s="53"/>
      <c r="K1" s="53"/>
      <c r="L1" s="53"/>
      <c r="M1" s="53"/>
      <c r="N1" s="53"/>
      <c r="O1" s="53"/>
      <c r="P1" s="53"/>
      <c r="Q1" s="53"/>
      <c r="R1" s="53"/>
      <c r="S1" s="53"/>
      <c r="T1" s="53"/>
      <c r="U1" s="60" t="s">
        <v>258</v>
      </c>
    </row>
    <row r="2" spans="1:21" ht="24.75" customHeight="1">
      <c r="A2" s="419" t="s">
        <v>259</v>
      </c>
      <c r="B2" s="419"/>
      <c r="C2" s="419"/>
      <c r="D2" s="419"/>
      <c r="E2" s="419"/>
      <c r="F2" s="419"/>
      <c r="G2" s="419"/>
      <c r="H2" s="419"/>
      <c r="I2" s="419"/>
      <c r="J2" s="419"/>
      <c r="K2" s="419"/>
      <c r="L2" s="419"/>
      <c r="M2" s="419"/>
      <c r="N2" s="419"/>
      <c r="O2" s="419"/>
      <c r="P2" s="419"/>
      <c r="Q2" s="419"/>
      <c r="R2" s="419"/>
      <c r="S2" s="419"/>
      <c r="T2" s="419"/>
      <c r="U2" s="419"/>
    </row>
    <row r="3" spans="1:21" ht="33" customHeight="1">
      <c r="A3" s="502" t="s">
        <v>2</v>
      </c>
      <c r="B3" s="502"/>
      <c r="C3" s="502"/>
      <c r="D3" s="502"/>
      <c r="E3" s="502"/>
      <c r="F3" s="53"/>
      <c r="G3" s="53"/>
      <c r="H3" s="53"/>
      <c r="I3" s="53"/>
      <c r="J3" s="53"/>
      <c r="K3" s="53"/>
      <c r="L3" s="53"/>
      <c r="M3" s="53"/>
      <c r="N3" s="53"/>
      <c r="O3" s="53"/>
      <c r="P3" s="53"/>
      <c r="Q3" s="53"/>
      <c r="R3" s="53"/>
      <c r="S3" s="53"/>
      <c r="T3" s="510" t="s">
        <v>78</v>
      </c>
      <c r="U3" s="510"/>
    </row>
    <row r="4" spans="1:21" ht="27.75" customHeight="1">
      <c r="A4" s="422" t="s">
        <v>108</v>
      </c>
      <c r="B4" s="423"/>
      <c r="C4" s="424"/>
      <c r="D4" s="425" t="s">
        <v>127</v>
      </c>
      <c r="E4" s="425" t="s">
        <v>128</v>
      </c>
      <c r="F4" s="425" t="s">
        <v>100</v>
      </c>
      <c r="G4" s="418" t="s">
        <v>129</v>
      </c>
      <c r="H4" s="418" t="s">
        <v>130</v>
      </c>
      <c r="I4" s="418" t="s">
        <v>131</v>
      </c>
      <c r="J4" s="418" t="s">
        <v>132</v>
      </c>
      <c r="K4" s="418" t="s">
        <v>133</v>
      </c>
      <c r="L4" s="418" t="s">
        <v>134</v>
      </c>
      <c r="M4" s="418" t="s">
        <v>119</v>
      </c>
      <c r="N4" s="418" t="s">
        <v>135</v>
      </c>
      <c r="O4" s="418" t="s">
        <v>117</v>
      </c>
      <c r="P4" s="418" t="s">
        <v>121</v>
      </c>
      <c r="Q4" s="418" t="s">
        <v>120</v>
      </c>
      <c r="R4" s="418" t="s">
        <v>136</v>
      </c>
      <c r="S4" s="418" t="s">
        <v>137</v>
      </c>
      <c r="T4" s="418" t="s">
        <v>138</v>
      </c>
      <c r="U4" s="418" t="s">
        <v>124</v>
      </c>
    </row>
    <row r="5" spans="1:21" ht="13.5" customHeight="1">
      <c r="A5" s="425" t="s">
        <v>101</v>
      </c>
      <c r="B5" s="425" t="s">
        <v>102</v>
      </c>
      <c r="C5" s="425" t="s">
        <v>103</v>
      </c>
      <c r="D5" s="427"/>
      <c r="E5" s="427"/>
      <c r="F5" s="427"/>
      <c r="G5" s="418"/>
      <c r="H5" s="418"/>
      <c r="I5" s="418"/>
      <c r="J5" s="418"/>
      <c r="K5" s="418"/>
      <c r="L5" s="418"/>
      <c r="M5" s="418"/>
      <c r="N5" s="418"/>
      <c r="O5" s="418"/>
      <c r="P5" s="418"/>
      <c r="Q5" s="418"/>
      <c r="R5" s="418"/>
      <c r="S5" s="418"/>
      <c r="T5" s="418"/>
      <c r="U5" s="418"/>
    </row>
    <row r="6" spans="1:21" ht="18" customHeight="1">
      <c r="A6" s="426"/>
      <c r="B6" s="426"/>
      <c r="C6" s="426"/>
      <c r="D6" s="426"/>
      <c r="E6" s="426"/>
      <c r="F6" s="426"/>
      <c r="G6" s="418"/>
      <c r="H6" s="418"/>
      <c r="I6" s="418"/>
      <c r="J6" s="418"/>
      <c r="K6" s="418"/>
      <c r="L6" s="418"/>
      <c r="M6" s="418"/>
      <c r="N6" s="418"/>
      <c r="O6" s="418"/>
      <c r="P6" s="418"/>
      <c r="Q6" s="418"/>
      <c r="R6" s="418"/>
      <c r="S6" s="418"/>
      <c r="T6" s="418"/>
      <c r="U6" s="418"/>
    </row>
    <row r="7" spans="1:21" ht="18" customHeight="1">
      <c r="A7" s="55"/>
      <c r="B7" s="55"/>
      <c r="C7" s="55"/>
      <c r="D7" s="56" t="s">
        <v>94</v>
      </c>
      <c r="E7" s="55" t="s">
        <v>81</v>
      </c>
      <c r="F7" s="57">
        <f>SUM(G7:U7)</f>
        <v>290</v>
      </c>
      <c r="G7" s="58">
        <v>170</v>
      </c>
      <c r="H7" s="58">
        <v>96.3</v>
      </c>
      <c r="I7" s="58"/>
      <c r="J7" s="58"/>
      <c r="K7" s="58"/>
      <c r="L7" s="58"/>
      <c r="M7" s="58"/>
      <c r="N7" s="58"/>
      <c r="O7" s="58">
        <v>23.7</v>
      </c>
      <c r="P7" s="59"/>
      <c r="Q7" s="59"/>
      <c r="R7" s="59"/>
      <c r="S7" s="59"/>
      <c r="T7" s="59"/>
      <c r="U7" s="59"/>
    </row>
    <row r="8" spans="1:21" ht="18.75" customHeight="1">
      <c r="A8" s="56" t="s">
        <v>104</v>
      </c>
      <c r="B8" s="55"/>
      <c r="C8" s="55"/>
      <c r="D8" s="56" t="s">
        <v>94</v>
      </c>
      <c r="E8" s="373" t="s">
        <v>304</v>
      </c>
      <c r="F8" s="57">
        <f>SUM(G8:U8)</f>
        <v>290</v>
      </c>
      <c r="G8" s="58">
        <v>170</v>
      </c>
      <c r="H8" s="58">
        <v>96.3</v>
      </c>
      <c r="I8" s="58"/>
      <c r="J8" s="58"/>
      <c r="K8" s="58"/>
      <c r="L8" s="58"/>
      <c r="M8" s="58"/>
      <c r="N8" s="58"/>
      <c r="O8" s="58">
        <v>23.7</v>
      </c>
      <c r="P8" s="59"/>
      <c r="Q8" s="59"/>
      <c r="R8" s="59"/>
      <c r="S8" s="59"/>
      <c r="T8" s="59"/>
      <c r="U8" s="59"/>
    </row>
    <row r="9" spans="1:21" ht="18.75" customHeight="1">
      <c r="A9" s="56" t="s">
        <v>104</v>
      </c>
      <c r="B9" s="56" t="s">
        <v>105</v>
      </c>
      <c r="C9" s="55"/>
      <c r="D9" s="56" t="s">
        <v>94</v>
      </c>
      <c r="E9" s="373" t="s">
        <v>306</v>
      </c>
      <c r="F9" s="57">
        <f>SUM(G9:U9)</f>
        <v>290</v>
      </c>
      <c r="G9" s="58">
        <v>170</v>
      </c>
      <c r="H9" s="58">
        <v>96.3</v>
      </c>
      <c r="I9" s="58"/>
      <c r="J9" s="58"/>
      <c r="K9" s="58"/>
      <c r="L9" s="58"/>
      <c r="M9" s="58"/>
      <c r="N9" s="58"/>
      <c r="O9" s="58">
        <v>23.7</v>
      </c>
      <c r="P9" s="59"/>
      <c r="Q9" s="59"/>
      <c r="R9" s="59"/>
      <c r="S9" s="59"/>
      <c r="T9" s="59"/>
      <c r="U9" s="59"/>
    </row>
    <row r="10" spans="1:21" s="21" customFormat="1" ht="18.75" customHeight="1">
      <c r="A10" s="56" t="s">
        <v>104</v>
      </c>
      <c r="B10" s="56" t="s">
        <v>105</v>
      </c>
      <c r="C10" s="56" t="s">
        <v>105</v>
      </c>
      <c r="D10" s="56" t="s">
        <v>94</v>
      </c>
      <c r="E10" s="373" t="s">
        <v>308</v>
      </c>
      <c r="F10" s="57">
        <f>SUM(G10:U10)</f>
        <v>290</v>
      </c>
      <c r="G10" s="58">
        <v>170</v>
      </c>
      <c r="H10" s="58">
        <v>96.3</v>
      </c>
      <c r="I10" s="58"/>
      <c r="J10" s="58"/>
      <c r="K10" s="58"/>
      <c r="L10" s="58"/>
      <c r="M10" s="58"/>
      <c r="N10" s="58"/>
      <c r="O10" s="58">
        <v>23.7</v>
      </c>
      <c r="P10" s="59"/>
      <c r="Q10" s="59"/>
      <c r="R10" s="59"/>
      <c r="S10" s="59"/>
      <c r="T10" s="59"/>
      <c r="U10" s="59"/>
    </row>
  </sheetData>
  <sheetProtection formatCells="0" formatColumns="0" formatRows="0"/>
  <mergeCells count="25">
    <mergeCell ref="A2:U2"/>
    <mergeCell ref="A3:E3"/>
    <mergeCell ref="T3:U3"/>
    <mergeCell ref="A4:C4"/>
    <mergeCell ref="A5:A6"/>
    <mergeCell ref="B5:B6"/>
    <mergeCell ref="C5:C6"/>
    <mergeCell ref="D4:D6"/>
    <mergeCell ref="E4:E6"/>
    <mergeCell ref="F4:F6"/>
    <mergeCell ref="G4:G6"/>
    <mergeCell ref="H4:H6"/>
    <mergeCell ref="I4:I6"/>
    <mergeCell ref="J4:J6"/>
    <mergeCell ref="K4:K6"/>
    <mergeCell ref="L4:L6"/>
    <mergeCell ref="S4:S6"/>
    <mergeCell ref="T4:T6"/>
    <mergeCell ref="U4:U6"/>
    <mergeCell ref="M4:M6"/>
    <mergeCell ref="N4:N6"/>
    <mergeCell ref="O4:O6"/>
    <mergeCell ref="P4:P6"/>
    <mergeCell ref="Q4:Q6"/>
    <mergeCell ref="R4:R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P16"/>
  <sheetViews>
    <sheetView showGridLines="0" showZeros="0" zoomScalePageLayoutView="0" workbookViewId="0" topLeftCell="A1">
      <selection activeCell="G12" sqref="G12:G14"/>
    </sheetView>
  </sheetViews>
  <sheetFormatPr defaultColWidth="6.875" defaultRowHeight="12.75" customHeight="1"/>
  <cols>
    <col min="1" max="1" width="15.50390625" style="41" customWidth="1"/>
    <col min="2" max="2" width="9.125" style="41" customWidth="1"/>
    <col min="3" max="8" width="7.875" style="41" customWidth="1"/>
    <col min="9" max="9" width="9.125" style="41" customWidth="1"/>
    <col min="10" max="15" width="7.875" style="41" customWidth="1"/>
    <col min="16" max="250" width="6.875" style="41" customWidth="1"/>
    <col min="251" max="16384" width="6.875" style="41" customWidth="1"/>
  </cols>
  <sheetData>
    <row r="1" spans="15:250" ht="12.75" customHeight="1">
      <c r="O1" s="48" t="s">
        <v>260</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row>
    <row r="2" spans="1:250" ht="47.25" customHeight="1">
      <c r="A2" s="536" t="s">
        <v>261</v>
      </c>
      <c r="B2" s="536"/>
      <c r="C2" s="536"/>
      <c r="D2" s="536"/>
      <c r="E2" s="536"/>
      <c r="F2" s="536"/>
      <c r="G2" s="536"/>
      <c r="H2" s="536"/>
      <c r="I2" s="536"/>
      <c r="J2" s="536"/>
      <c r="K2" s="536"/>
      <c r="L2" s="536"/>
      <c r="M2" s="536"/>
      <c r="N2" s="536"/>
      <c r="O2" s="536"/>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row>
    <row r="3" spans="1:250" ht="30" customHeight="1">
      <c r="A3" s="537" t="s">
        <v>2</v>
      </c>
      <c r="B3" s="537"/>
      <c r="C3" s="537"/>
      <c r="F3" s="42"/>
      <c r="G3" s="42"/>
      <c r="H3" s="42"/>
      <c r="I3" s="42"/>
      <c r="J3" s="42"/>
      <c r="K3" s="42"/>
      <c r="L3" s="42"/>
      <c r="M3" s="42"/>
      <c r="N3" s="42"/>
      <c r="O3" s="42" t="s">
        <v>78</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row>
    <row r="4" spans="1:250" ht="23.25" customHeight="1">
      <c r="A4" s="541" t="s">
        <v>262</v>
      </c>
      <c r="B4" s="538" t="s">
        <v>263</v>
      </c>
      <c r="C4" s="538"/>
      <c r="D4" s="538"/>
      <c r="E4" s="538"/>
      <c r="F4" s="538"/>
      <c r="G4" s="538"/>
      <c r="H4" s="538"/>
      <c r="I4" s="539" t="s">
        <v>264</v>
      </c>
      <c r="J4" s="540"/>
      <c r="K4" s="540"/>
      <c r="L4" s="540"/>
      <c r="M4" s="540"/>
      <c r="N4" s="540"/>
      <c r="O4" s="540"/>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row>
    <row r="5" spans="1:250" ht="23.25" customHeight="1">
      <c r="A5" s="541"/>
      <c r="B5" s="542" t="s">
        <v>81</v>
      </c>
      <c r="C5" s="542" t="s">
        <v>180</v>
      </c>
      <c r="D5" s="542" t="s">
        <v>265</v>
      </c>
      <c r="E5" s="544" t="s">
        <v>266</v>
      </c>
      <c r="F5" s="532" t="s">
        <v>183</v>
      </c>
      <c r="G5" s="532" t="s">
        <v>267</v>
      </c>
      <c r="H5" s="533" t="s">
        <v>185</v>
      </c>
      <c r="I5" s="535" t="s">
        <v>81</v>
      </c>
      <c r="J5" s="531" t="s">
        <v>180</v>
      </c>
      <c r="K5" s="531" t="s">
        <v>265</v>
      </c>
      <c r="L5" s="531" t="s">
        <v>266</v>
      </c>
      <c r="M5" s="531" t="s">
        <v>183</v>
      </c>
      <c r="N5" s="531" t="s">
        <v>267</v>
      </c>
      <c r="O5" s="531" t="s">
        <v>185</v>
      </c>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row>
    <row r="6" spans="1:250" ht="33" customHeight="1">
      <c r="A6" s="541"/>
      <c r="B6" s="543"/>
      <c r="C6" s="543"/>
      <c r="D6" s="543"/>
      <c r="E6" s="535"/>
      <c r="F6" s="531"/>
      <c r="G6" s="531"/>
      <c r="H6" s="534"/>
      <c r="I6" s="535"/>
      <c r="J6" s="531"/>
      <c r="K6" s="531"/>
      <c r="L6" s="531"/>
      <c r="M6" s="531"/>
      <c r="N6" s="531"/>
      <c r="O6" s="531"/>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ht="12.75" customHeight="1">
      <c r="A7" s="43" t="s">
        <v>93</v>
      </c>
      <c r="B7" s="44">
        <v>7</v>
      </c>
      <c r="C7" s="44">
        <v>8</v>
      </c>
      <c r="D7" s="44">
        <v>9</v>
      </c>
      <c r="E7" s="44">
        <v>10</v>
      </c>
      <c r="F7" s="44">
        <v>11</v>
      </c>
      <c r="G7" s="44">
        <v>12</v>
      </c>
      <c r="H7" s="44">
        <v>13</v>
      </c>
      <c r="I7" s="44">
        <v>14</v>
      </c>
      <c r="J7" s="44">
        <v>15</v>
      </c>
      <c r="K7" s="44">
        <v>16</v>
      </c>
      <c r="L7" s="44">
        <v>17</v>
      </c>
      <c r="M7" s="44">
        <v>18</v>
      </c>
      <c r="N7" s="44">
        <v>19</v>
      </c>
      <c r="O7" s="44">
        <v>20</v>
      </c>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row>
    <row r="8" spans="1:250" s="40" customFormat="1" ht="28.5" customHeight="1">
      <c r="A8" s="45" t="s">
        <v>95</v>
      </c>
      <c r="B8" s="46">
        <v>10</v>
      </c>
      <c r="C8" s="46">
        <v>4</v>
      </c>
      <c r="D8" s="46">
        <v>2</v>
      </c>
      <c r="E8" s="46"/>
      <c r="F8" s="46"/>
      <c r="G8" s="46"/>
      <c r="H8" s="47">
        <v>4</v>
      </c>
      <c r="I8" s="49">
        <v>12.4</v>
      </c>
      <c r="J8" s="50">
        <v>3.9</v>
      </c>
      <c r="K8" s="50">
        <v>5</v>
      </c>
      <c r="L8" s="50"/>
      <c r="M8" s="50"/>
      <c r="N8" s="50"/>
      <c r="O8" s="51">
        <v>3.5</v>
      </c>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row>
    <row r="9" spans="1:250" ht="30.75" customHeight="1">
      <c r="A9" s="40"/>
      <c r="C9" s="40"/>
      <c r="D9" s="40"/>
      <c r="E9" s="40"/>
      <c r="F9" s="40"/>
      <c r="G9" s="40"/>
      <c r="H9" s="40"/>
      <c r="I9" s="40"/>
      <c r="J9" s="40"/>
      <c r="K9" s="40"/>
      <c r="L9" s="40"/>
      <c r="M9" s="40"/>
      <c r="N9" s="40"/>
      <c r="O9" s="40"/>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3:250" ht="12.75" customHeight="1">
      <c r="C10" s="40"/>
      <c r="D10" s="40"/>
      <c r="E10" s="40"/>
      <c r="F10" s="40"/>
      <c r="G10" s="40"/>
      <c r="H10" s="40"/>
      <c r="I10" s="40"/>
      <c r="J10" s="40"/>
      <c r="L10" s="40"/>
      <c r="N10" s="52"/>
      <c r="O10" s="4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4:250" ht="12.75" customHeight="1">
      <c r="D11" s="40"/>
      <c r="G11" s="40"/>
      <c r="H11" s="40"/>
      <c r="I11" s="40"/>
      <c r="K11" s="40"/>
      <c r="O11" s="40"/>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2:250" ht="12.75" customHeight="1">
      <c r="B12" s="40"/>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5:250" ht="12.75" customHeight="1">
      <c r="O13" s="40"/>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ht="12.75" customHeight="1">
      <c r="A14"/>
      <c r="B14"/>
      <c r="C14"/>
      <c r="D14"/>
      <c r="E14"/>
      <c r="F14"/>
      <c r="G14" s="558"/>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ht="12.7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ht="12.75" customHeight="1">
      <c r="A16" s="40"/>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sheetData>
  <sheetProtection formatCells="0" formatColumns="0" formatRows="0"/>
  <mergeCells count="19">
    <mergeCell ref="A2:O2"/>
    <mergeCell ref="A3:C3"/>
    <mergeCell ref="B4:H4"/>
    <mergeCell ref="I4:O4"/>
    <mergeCell ref="A4:A6"/>
    <mergeCell ref="B5:B6"/>
    <mergeCell ref="C5:C6"/>
    <mergeCell ref="D5:D6"/>
    <mergeCell ref="E5:E6"/>
    <mergeCell ref="F5:F6"/>
    <mergeCell ref="M5:M6"/>
    <mergeCell ref="N5:N6"/>
    <mergeCell ref="O5:O6"/>
    <mergeCell ref="G5:G6"/>
    <mergeCell ref="H5:H6"/>
    <mergeCell ref="I5:I6"/>
    <mergeCell ref="J5:J6"/>
    <mergeCell ref="K5:K6"/>
    <mergeCell ref="L5:L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J14"/>
  <sheetViews>
    <sheetView showGridLines="0" showZeros="0" zoomScalePageLayoutView="0" workbookViewId="0" topLeftCell="A1">
      <selection activeCell="E7" sqref="E7"/>
    </sheetView>
  </sheetViews>
  <sheetFormatPr defaultColWidth="6.875" defaultRowHeight="12.75" customHeight="1"/>
  <cols>
    <col min="1" max="1" width="8.75390625" style="23" customWidth="1"/>
    <col min="2" max="2" width="13.50390625" style="23" customWidth="1"/>
    <col min="3" max="5" width="15.125" style="23" customWidth="1"/>
    <col min="6" max="7" width="23.625" style="23" customWidth="1"/>
    <col min="8" max="9" width="20.625" style="23" customWidth="1"/>
    <col min="10" max="10" width="8.75390625" style="23" customWidth="1"/>
    <col min="11" max="16384" width="6.875" style="23" customWidth="1"/>
  </cols>
  <sheetData>
    <row r="1" spans="1:10" ht="18.75" customHeight="1">
      <c r="A1" s="24"/>
      <c r="B1" s="24"/>
      <c r="C1" s="24"/>
      <c r="D1" s="24"/>
      <c r="E1" s="25"/>
      <c r="F1" s="24"/>
      <c r="G1" s="24"/>
      <c r="H1" s="24"/>
      <c r="I1" s="24" t="s">
        <v>268</v>
      </c>
      <c r="J1" s="24"/>
    </row>
    <row r="2" spans="1:10" ht="18.75" customHeight="1">
      <c r="A2" s="545" t="s">
        <v>269</v>
      </c>
      <c r="B2" s="545"/>
      <c r="C2" s="545"/>
      <c r="D2" s="545"/>
      <c r="E2" s="545"/>
      <c r="F2" s="545"/>
      <c r="G2" s="545"/>
      <c r="H2" s="545"/>
      <c r="I2" s="545"/>
      <c r="J2" s="24"/>
    </row>
    <row r="3" spans="1:9" ht="31.5" customHeight="1">
      <c r="A3" s="537" t="s">
        <v>2</v>
      </c>
      <c r="B3" s="537"/>
      <c r="C3" s="537"/>
      <c r="I3" s="37" t="s">
        <v>78</v>
      </c>
    </row>
    <row r="4" spans="1:10" ht="32.25" customHeight="1">
      <c r="A4" s="549" t="s">
        <v>127</v>
      </c>
      <c r="B4" s="550" t="s">
        <v>80</v>
      </c>
      <c r="C4" s="546" t="s">
        <v>270</v>
      </c>
      <c r="D4" s="547"/>
      <c r="E4" s="548"/>
      <c r="F4" s="547" t="s">
        <v>271</v>
      </c>
      <c r="G4" s="546" t="s">
        <v>272</v>
      </c>
      <c r="H4" s="546" t="s">
        <v>273</v>
      </c>
      <c r="I4" s="547"/>
      <c r="J4" s="24"/>
    </row>
    <row r="5" spans="1:10" ht="24.75" customHeight="1">
      <c r="A5" s="549"/>
      <c r="B5" s="550"/>
      <c r="C5" s="26" t="s">
        <v>274</v>
      </c>
      <c r="D5" s="27" t="s">
        <v>110</v>
      </c>
      <c r="E5" s="28" t="s">
        <v>111</v>
      </c>
      <c r="F5" s="547"/>
      <c r="G5" s="546"/>
      <c r="H5" s="29" t="s">
        <v>275</v>
      </c>
      <c r="I5" s="38" t="s">
        <v>276</v>
      </c>
      <c r="J5" s="24"/>
    </row>
    <row r="6" spans="1:10" ht="9.75" customHeight="1">
      <c r="A6" s="30" t="s">
        <v>93</v>
      </c>
      <c r="B6" s="30" t="s">
        <v>93</v>
      </c>
      <c r="C6" s="31" t="s">
        <v>93</v>
      </c>
      <c r="D6" s="31" t="s">
        <v>93</v>
      </c>
      <c r="E6" s="31" t="s">
        <v>93</v>
      </c>
      <c r="F6" s="30" t="s">
        <v>93</v>
      </c>
      <c r="G6" s="30" t="s">
        <v>93</v>
      </c>
      <c r="H6" s="31" t="s">
        <v>93</v>
      </c>
      <c r="I6" s="30" t="s">
        <v>93</v>
      </c>
      <c r="J6" s="24"/>
    </row>
    <row r="7" spans="1:10" s="22" customFormat="1" ht="264" customHeight="1">
      <c r="A7" s="32" t="s">
        <v>94</v>
      </c>
      <c r="B7" s="33" t="s">
        <v>95</v>
      </c>
      <c r="C7" s="34">
        <v>290</v>
      </c>
      <c r="D7" s="34">
        <v>230</v>
      </c>
      <c r="E7" s="34">
        <v>60</v>
      </c>
      <c r="F7" s="33" t="s">
        <v>277</v>
      </c>
      <c r="G7" s="33" t="s">
        <v>278</v>
      </c>
      <c r="H7" s="33" t="s">
        <v>279</v>
      </c>
      <c r="I7" s="39" t="s">
        <v>280</v>
      </c>
      <c r="J7" s="35"/>
    </row>
    <row r="8" spans="1:10" ht="49.5" customHeight="1">
      <c r="A8" s="35"/>
      <c r="B8" s="35"/>
      <c r="C8" s="35"/>
      <c r="D8" s="35"/>
      <c r="E8" s="36"/>
      <c r="F8" s="35"/>
      <c r="G8" s="35"/>
      <c r="H8" s="35"/>
      <c r="I8" s="35"/>
      <c r="J8" s="24"/>
    </row>
    <row r="9" spans="1:10" ht="18.75" customHeight="1">
      <c r="A9" s="24"/>
      <c r="B9" s="35"/>
      <c r="C9" s="35"/>
      <c r="D9" s="35"/>
      <c r="E9" s="25"/>
      <c r="F9" s="24"/>
      <c r="G9" s="24"/>
      <c r="H9" s="35"/>
      <c r="I9" s="35"/>
      <c r="J9" s="24"/>
    </row>
    <row r="10" spans="1:10" ht="18.75" customHeight="1">
      <c r="A10" s="24"/>
      <c r="B10" s="35"/>
      <c r="C10" s="35"/>
      <c r="D10" s="35"/>
      <c r="E10" s="36"/>
      <c r="F10" s="24"/>
      <c r="G10" s="24"/>
      <c r="H10" s="24"/>
      <c r="I10" s="24"/>
      <c r="J10" s="24"/>
    </row>
    <row r="11" spans="1:10" ht="18.75" customHeight="1">
      <c r="A11" s="24"/>
      <c r="B11" s="35"/>
      <c r="C11" s="24"/>
      <c r="D11" s="35"/>
      <c r="E11" s="25"/>
      <c r="F11" s="24"/>
      <c r="G11" s="24"/>
      <c r="H11" s="35"/>
      <c r="I11" s="35"/>
      <c r="J11" s="24"/>
    </row>
    <row r="12" spans="1:10" ht="18.75" customHeight="1">
      <c r="A12" s="24"/>
      <c r="B12" s="24"/>
      <c r="C12" s="35"/>
      <c r="D12" s="35"/>
      <c r="E12" s="25"/>
      <c r="F12" s="24"/>
      <c r="G12" s="24"/>
      <c r="H12" s="24"/>
      <c r="I12" s="24"/>
      <c r="J12" s="24"/>
    </row>
    <row r="13" spans="1:10" ht="18.75" customHeight="1">
      <c r="A13" s="24"/>
      <c r="B13" s="24"/>
      <c r="C13" s="35"/>
      <c r="D13" s="35"/>
      <c r="E13" s="36"/>
      <c r="F13" s="24"/>
      <c r="G13" s="35"/>
      <c r="H13" s="35"/>
      <c r="I13" s="24"/>
      <c r="J13" s="24"/>
    </row>
    <row r="14" spans="1:10" ht="18.75" customHeight="1">
      <c r="A14" s="24"/>
      <c r="B14" s="24"/>
      <c r="C14" s="24"/>
      <c r="D14" s="24"/>
      <c r="E14" s="25"/>
      <c r="F14" s="24"/>
      <c r="G14" s="24"/>
      <c r="H14" s="24"/>
      <c r="I14" s="24"/>
      <c r="J14" s="24"/>
    </row>
  </sheetData>
  <sheetProtection formatCells="0" formatColumns="0" formatRows="0"/>
  <mergeCells count="8">
    <mergeCell ref="A2:I2"/>
    <mergeCell ref="A3:C3"/>
    <mergeCell ref="C4:E4"/>
    <mergeCell ref="H4:I4"/>
    <mergeCell ref="A4:A5"/>
    <mergeCell ref="B4:B5"/>
    <mergeCell ref="F4:F5"/>
    <mergeCell ref="G4:G5"/>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M18"/>
  <sheetViews>
    <sheetView showGridLines="0" showZeros="0" zoomScalePageLayoutView="0" workbookViewId="0" topLeftCell="A1">
      <selection activeCell="E8" sqref="E8:E10"/>
    </sheetView>
  </sheetViews>
  <sheetFormatPr defaultColWidth="6.875" defaultRowHeight="22.5" customHeight="1"/>
  <cols>
    <col min="1" max="3" width="3.375" style="334" customWidth="1"/>
    <col min="4" max="4" width="7.375" style="334" customWidth="1"/>
    <col min="5" max="5" width="27.625" style="334" customWidth="1"/>
    <col min="6" max="6" width="12.50390625" style="334" customWidth="1"/>
    <col min="7" max="7" width="11.625" style="334" customWidth="1"/>
    <col min="8" max="16" width="10.50390625" style="334" customWidth="1"/>
    <col min="17" max="247" width="6.75390625" style="334" customWidth="1"/>
    <col min="248" max="16384" width="6.875" style="335" customWidth="1"/>
  </cols>
  <sheetData>
    <row r="1" spans="2:247" ht="22.5" customHeight="1">
      <c r="B1" s="336"/>
      <c r="C1" s="336"/>
      <c r="D1" s="336"/>
      <c r="E1" s="336"/>
      <c r="F1" s="336"/>
      <c r="G1" s="336"/>
      <c r="H1" s="336"/>
      <c r="I1" s="336"/>
      <c r="J1" s="336"/>
      <c r="K1" s="336"/>
      <c r="L1" s="336"/>
      <c r="P1" s="343" t="s">
        <v>96</v>
      </c>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2.5" customHeight="1">
      <c r="A2" s="395" t="s">
        <v>97</v>
      </c>
      <c r="B2" s="395"/>
      <c r="C2" s="395"/>
      <c r="D2" s="395"/>
      <c r="E2" s="395"/>
      <c r="F2" s="395"/>
      <c r="G2" s="395"/>
      <c r="H2" s="395"/>
      <c r="I2" s="395"/>
      <c r="J2" s="395"/>
      <c r="K2" s="395"/>
      <c r="L2" s="395"/>
      <c r="M2" s="395"/>
      <c r="N2" s="395"/>
      <c r="O2" s="395"/>
      <c r="P2" s="395"/>
      <c r="Q2" s="346"/>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2.5" customHeight="1">
      <c r="A3" s="396" t="s">
        <v>2</v>
      </c>
      <c r="B3" s="396"/>
      <c r="C3" s="396"/>
      <c r="D3" s="396"/>
      <c r="E3" s="396"/>
      <c r="F3" s="337"/>
      <c r="G3" s="312"/>
      <c r="H3" s="312"/>
      <c r="I3" s="312"/>
      <c r="J3" s="337"/>
      <c r="K3" s="337"/>
      <c r="L3" s="337"/>
      <c r="O3" s="397" t="s">
        <v>78</v>
      </c>
      <c r="P3" s="397"/>
      <c r="Q3" s="312"/>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4.75" customHeight="1">
      <c r="A4" s="398" t="s">
        <v>98</v>
      </c>
      <c r="B4" s="398"/>
      <c r="C4" s="398"/>
      <c r="D4" s="390" t="s">
        <v>79</v>
      </c>
      <c r="E4" s="400" t="s">
        <v>99</v>
      </c>
      <c r="F4" s="401" t="s">
        <v>100</v>
      </c>
      <c r="G4" s="399" t="s">
        <v>82</v>
      </c>
      <c r="H4" s="399"/>
      <c r="I4" s="399"/>
      <c r="J4" s="390" t="s">
        <v>83</v>
      </c>
      <c r="K4" s="390" t="s">
        <v>84</v>
      </c>
      <c r="L4" s="390" t="s">
        <v>85</v>
      </c>
      <c r="M4" s="390" t="s">
        <v>86</v>
      </c>
      <c r="N4" s="390" t="s">
        <v>87</v>
      </c>
      <c r="O4" s="391" t="s">
        <v>88</v>
      </c>
      <c r="P4" s="393" t="s">
        <v>89</v>
      </c>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9" customHeight="1">
      <c r="A5" s="338" t="s">
        <v>101</v>
      </c>
      <c r="B5" s="338" t="s">
        <v>102</v>
      </c>
      <c r="C5" s="338" t="s">
        <v>103</v>
      </c>
      <c r="D5" s="390"/>
      <c r="E5" s="400"/>
      <c r="F5" s="390"/>
      <c r="G5" s="338" t="s">
        <v>90</v>
      </c>
      <c r="H5" s="338" t="s">
        <v>91</v>
      </c>
      <c r="I5" s="338" t="s">
        <v>92</v>
      </c>
      <c r="J5" s="390"/>
      <c r="K5" s="390"/>
      <c r="L5" s="390"/>
      <c r="M5" s="390"/>
      <c r="N5" s="390"/>
      <c r="O5" s="392"/>
      <c r="P5" s="394"/>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22.5" customHeight="1">
      <c r="A6" s="339" t="s">
        <v>93</v>
      </c>
      <c r="B6" s="339" t="s">
        <v>93</v>
      </c>
      <c r="C6" s="339" t="s">
        <v>93</v>
      </c>
      <c r="D6" s="339" t="s">
        <v>93</v>
      </c>
      <c r="E6" s="339" t="s">
        <v>93</v>
      </c>
      <c r="F6" s="339">
        <v>1</v>
      </c>
      <c r="G6" s="339">
        <v>2</v>
      </c>
      <c r="H6" s="339">
        <v>3</v>
      </c>
      <c r="I6" s="339">
        <v>4</v>
      </c>
      <c r="J6" s="339">
        <v>5</v>
      </c>
      <c r="K6" s="339">
        <v>6</v>
      </c>
      <c r="L6" s="339">
        <v>7</v>
      </c>
      <c r="M6" s="339">
        <v>8</v>
      </c>
      <c r="N6" s="339">
        <v>9</v>
      </c>
      <c r="O6" s="344">
        <v>10</v>
      </c>
      <c r="P6" s="345">
        <v>11</v>
      </c>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16" ht="22.5" customHeight="1">
      <c r="A7" s="340"/>
      <c r="B7" s="340"/>
      <c r="C7" s="340"/>
      <c r="D7" s="69" t="s">
        <v>94</v>
      </c>
      <c r="E7" s="338" t="s">
        <v>81</v>
      </c>
      <c r="F7" s="366">
        <f>SUM(G7,J7:P7)</f>
        <v>290</v>
      </c>
      <c r="G7" s="367">
        <f>SUM(H7:I7)</f>
        <v>290</v>
      </c>
      <c r="H7" s="368">
        <v>290</v>
      </c>
      <c r="I7" s="369"/>
      <c r="J7" s="369"/>
      <c r="K7" s="369"/>
      <c r="L7" s="369"/>
      <c r="M7" s="369"/>
      <c r="N7" s="369"/>
      <c r="O7" s="370"/>
      <c r="P7" s="371"/>
    </row>
    <row r="8" spans="1:16" ht="22.5" customHeight="1">
      <c r="A8" s="341" t="s">
        <v>104</v>
      </c>
      <c r="B8" s="340"/>
      <c r="C8" s="340"/>
      <c r="D8" s="69" t="s">
        <v>94</v>
      </c>
      <c r="E8" s="372" t="s">
        <v>304</v>
      </c>
      <c r="F8" s="366">
        <f>SUM(G8,J8:P8)</f>
        <v>290</v>
      </c>
      <c r="G8" s="367">
        <f>SUM(H8:I8)</f>
        <v>290</v>
      </c>
      <c r="H8" s="368">
        <v>290</v>
      </c>
      <c r="I8" s="369"/>
      <c r="J8" s="369"/>
      <c r="K8" s="369"/>
      <c r="L8" s="369"/>
      <c r="M8" s="369"/>
      <c r="N8" s="369"/>
      <c r="O8" s="370"/>
      <c r="P8" s="371"/>
    </row>
    <row r="9" spans="1:16" ht="22.5" customHeight="1">
      <c r="A9" s="341" t="s">
        <v>104</v>
      </c>
      <c r="B9" s="341" t="s">
        <v>105</v>
      </c>
      <c r="C9" s="340"/>
      <c r="D9" s="69" t="s">
        <v>94</v>
      </c>
      <c r="E9" s="372" t="s">
        <v>306</v>
      </c>
      <c r="F9" s="366">
        <f>SUM(G9,J9:P9)</f>
        <v>290</v>
      </c>
      <c r="G9" s="367">
        <f>SUM(H9:I9)</f>
        <v>290</v>
      </c>
      <c r="H9" s="368">
        <v>290</v>
      </c>
      <c r="I9" s="369"/>
      <c r="J9" s="369"/>
      <c r="K9" s="369"/>
      <c r="L9" s="369"/>
      <c r="M9" s="369"/>
      <c r="N9" s="369"/>
      <c r="O9" s="370"/>
      <c r="P9" s="371"/>
    </row>
    <row r="10" spans="1:247" s="333" customFormat="1" ht="24.75" customHeight="1">
      <c r="A10" s="341" t="s">
        <v>104</v>
      </c>
      <c r="B10" s="341" t="s">
        <v>105</v>
      </c>
      <c r="C10" s="341" t="s">
        <v>105</v>
      </c>
      <c r="D10" s="69" t="s">
        <v>94</v>
      </c>
      <c r="E10" s="372" t="s">
        <v>308</v>
      </c>
      <c r="F10" s="366">
        <f>SUM(G10,J10:P10)</f>
        <v>290</v>
      </c>
      <c r="G10" s="367">
        <f>SUM(H10:I10)</f>
        <v>290</v>
      </c>
      <c r="H10" s="368">
        <v>290</v>
      </c>
      <c r="I10" s="366"/>
      <c r="J10" s="366"/>
      <c r="K10" s="366"/>
      <c r="L10" s="366"/>
      <c r="M10" s="366"/>
      <c r="N10" s="366"/>
      <c r="O10" s="366"/>
      <c r="P10" s="367"/>
      <c r="Q10" s="342"/>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row>
    <row r="11" spans="1:247" ht="27" customHeight="1">
      <c r="A11" s="342"/>
      <c r="B11" s="342"/>
      <c r="C11" s="342"/>
      <c r="D11" s="342"/>
      <c r="E11" s="342"/>
      <c r="F11" s="342"/>
      <c r="G11" s="342"/>
      <c r="H11" s="342"/>
      <c r="I11" s="342"/>
      <c r="J11" s="342"/>
      <c r="K11" s="342"/>
      <c r="L11" s="342"/>
      <c r="M11" s="342"/>
      <c r="N11" s="342"/>
      <c r="O11" s="342"/>
      <c r="P11" s="342"/>
      <c r="Q11" s="342"/>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22.5" customHeight="1">
      <c r="A12" s="342"/>
      <c r="B12" s="342"/>
      <c r="C12" s="342"/>
      <c r="D12" s="342"/>
      <c r="E12" s="342"/>
      <c r="F12" s="342"/>
      <c r="G12" s="342"/>
      <c r="H12" s="342"/>
      <c r="I12" s="342"/>
      <c r="J12" s="342"/>
      <c r="K12" s="342"/>
      <c r="L12" s="342"/>
      <c r="M12" s="342"/>
      <c r="N12" s="342"/>
      <c r="O12" s="342"/>
      <c r="P12" s="34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22.5" customHeight="1">
      <c r="A13" s="342"/>
      <c r="B13" s="342"/>
      <c r="C13" s="342"/>
      <c r="D13" s="342"/>
      <c r="E13" s="342"/>
      <c r="H13" s="342"/>
      <c r="I13" s="342"/>
      <c r="J13" s="342"/>
      <c r="K13" s="342"/>
      <c r="L13" s="342"/>
      <c r="M13" s="342"/>
      <c r="N13" s="342"/>
      <c r="O13" s="342"/>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22.5" customHeight="1">
      <c r="A14" s="342"/>
      <c r="B14" s="342"/>
      <c r="C14" s="342"/>
      <c r="D14" s="342"/>
      <c r="E14" s="342"/>
      <c r="F14" s="342"/>
      <c r="H14" s="342"/>
      <c r="I14" s="342"/>
      <c r="J14" s="342"/>
      <c r="K14" s="342"/>
      <c r="L14" s="342"/>
      <c r="M14" s="342"/>
      <c r="N14" s="342"/>
      <c r="O14" s="342"/>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2:247" ht="22.5" customHeight="1">
      <c r="B15" s="342"/>
      <c r="C15" s="342"/>
      <c r="D15" s="342"/>
      <c r="E15" s="342"/>
      <c r="H15" s="342"/>
      <c r="I15" s="342"/>
      <c r="J15" s="342"/>
      <c r="K15" s="342"/>
      <c r="L15" s="342"/>
      <c r="M15" s="342"/>
      <c r="N15" s="342"/>
      <c r="O15" s="342"/>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3:247" ht="22.5" customHeight="1">
      <c r="C16" s="342"/>
      <c r="D16" s="342"/>
      <c r="E16" s="342"/>
      <c r="I16" s="342"/>
      <c r="L16" s="342"/>
      <c r="M16" s="342"/>
      <c r="N16" s="342"/>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4:247" ht="22.5" customHeight="1">
      <c r="D17" s="342"/>
      <c r="E17" s="342"/>
      <c r="M17" s="342"/>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5:247" ht="22.5" customHeight="1">
      <c r="E18" s="342"/>
      <c r="L18" s="342"/>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sheetData>
  <sheetProtection formatCells="0" formatColumns="0" formatRows="0"/>
  <mergeCells count="15">
    <mergeCell ref="D4:D5"/>
    <mergeCell ref="E4:E5"/>
    <mergeCell ref="F4:F5"/>
    <mergeCell ref="J4:J5"/>
    <mergeCell ref="K4:K5"/>
    <mergeCell ref="L4:L5"/>
    <mergeCell ref="M4:M5"/>
    <mergeCell ref="N4:N5"/>
    <mergeCell ref="O4:O5"/>
    <mergeCell ref="P4:P5"/>
    <mergeCell ref="A2:P2"/>
    <mergeCell ref="A3:E3"/>
    <mergeCell ref="O3:P3"/>
    <mergeCell ref="A4:C4"/>
    <mergeCell ref="G4:I4"/>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S17"/>
  <sheetViews>
    <sheetView showGridLines="0" showZeros="0" zoomScalePageLayoutView="0" workbookViewId="0" topLeftCell="A1">
      <selection activeCell="C7" sqref="C7"/>
    </sheetView>
  </sheetViews>
  <sheetFormatPr defaultColWidth="6.875" defaultRowHeight="12.75" customHeight="1"/>
  <cols>
    <col min="1" max="1" width="8.25390625" style="2" customWidth="1"/>
    <col min="2" max="2" width="10.875" style="2" customWidth="1"/>
    <col min="3" max="3" width="26.00390625" style="2" customWidth="1"/>
    <col min="4" max="4" width="8.75390625" style="2" customWidth="1"/>
    <col min="5" max="5" width="6.25390625" style="2" customWidth="1"/>
    <col min="6" max="6" width="13.00390625" style="2" customWidth="1"/>
    <col min="7" max="7" width="18.125" style="2" customWidth="1"/>
    <col min="8" max="8" width="17.125" style="2" customWidth="1"/>
    <col min="9" max="10" width="16.625" style="2" customWidth="1"/>
    <col min="11" max="11" width="19.875" style="2" customWidth="1"/>
    <col min="12" max="12" width="16.625" style="2" customWidth="1"/>
    <col min="13" max="13" width="20.00390625" style="2" customWidth="1"/>
    <col min="14" max="14" width="14.125" style="2" customWidth="1"/>
    <col min="15" max="15" width="8.75390625" style="2" customWidth="1"/>
    <col min="16" max="16" width="17.125" style="2" customWidth="1"/>
    <col min="17" max="17" width="11.125" style="2" customWidth="1"/>
    <col min="18" max="18" width="11.375" style="2" customWidth="1"/>
    <col min="19" max="19" width="8.75390625" style="2" customWidth="1"/>
    <col min="20" max="16384" width="6.875" style="2" customWidth="1"/>
  </cols>
  <sheetData>
    <row r="1" spans="1:19" ht="18.75" customHeight="1">
      <c r="A1" s="3"/>
      <c r="B1" s="3"/>
      <c r="C1" s="3"/>
      <c r="D1" s="3"/>
      <c r="E1" s="3"/>
      <c r="F1" s="3"/>
      <c r="G1" s="4"/>
      <c r="H1" s="3"/>
      <c r="I1" s="3"/>
      <c r="J1" s="3"/>
      <c r="K1" s="3"/>
      <c r="L1" s="3"/>
      <c r="M1" s="3"/>
      <c r="N1" s="3" t="s">
        <v>281</v>
      </c>
      <c r="O1" s="3"/>
      <c r="P1"/>
      <c r="Q1"/>
      <c r="R1"/>
      <c r="S1"/>
    </row>
    <row r="2" spans="1:19" ht="18.75" customHeight="1">
      <c r="A2" s="552" t="s">
        <v>282</v>
      </c>
      <c r="B2" s="552"/>
      <c r="C2" s="552"/>
      <c r="D2" s="552"/>
      <c r="E2" s="552"/>
      <c r="F2" s="552"/>
      <c r="G2" s="552"/>
      <c r="H2" s="552"/>
      <c r="I2" s="552"/>
      <c r="J2" s="552"/>
      <c r="K2" s="552"/>
      <c r="L2" s="552"/>
      <c r="M2" s="552"/>
      <c r="N2" s="552"/>
      <c r="O2" s="3"/>
      <c r="P2"/>
      <c r="Q2"/>
      <c r="R2"/>
      <c r="S2"/>
    </row>
    <row r="3" spans="1:19" ht="27.75" customHeight="1">
      <c r="A3" s="537" t="s">
        <v>2</v>
      </c>
      <c r="B3" s="537"/>
      <c r="C3" s="537"/>
      <c r="N3" s="19" t="s">
        <v>78</v>
      </c>
      <c r="P3"/>
      <c r="Q3"/>
      <c r="R3"/>
      <c r="S3"/>
    </row>
    <row r="4" spans="1:19" ht="32.25" customHeight="1">
      <c r="A4" s="551" t="s">
        <v>127</v>
      </c>
      <c r="B4" s="553" t="s">
        <v>80</v>
      </c>
      <c r="C4" s="555" t="s">
        <v>283</v>
      </c>
      <c r="D4" s="551" t="s">
        <v>284</v>
      </c>
      <c r="E4" s="551" t="s">
        <v>285</v>
      </c>
      <c r="F4" s="551"/>
      <c r="G4" s="551" t="s">
        <v>286</v>
      </c>
      <c r="H4" s="556" t="s">
        <v>287</v>
      </c>
      <c r="I4" s="551" t="s">
        <v>288</v>
      </c>
      <c r="J4" s="551" t="s">
        <v>289</v>
      </c>
      <c r="K4" s="551" t="s">
        <v>290</v>
      </c>
      <c r="L4" s="551" t="s">
        <v>291</v>
      </c>
      <c r="M4" s="551" t="s">
        <v>292</v>
      </c>
      <c r="N4" s="551" t="s">
        <v>293</v>
      </c>
      <c r="O4" s="3"/>
      <c r="P4"/>
      <c r="Q4"/>
      <c r="R4"/>
      <c r="S4"/>
    </row>
    <row r="5" spans="1:19" ht="24.75" customHeight="1">
      <c r="A5" s="551"/>
      <c r="B5" s="554"/>
      <c r="C5" s="555"/>
      <c r="D5" s="551"/>
      <c r="E5" s="5" t="s">
        <v>168</v>
      </c>
      <c r="F5" s="6" t="s">
        <v>294</v>
      </c>
      <c r="G5" s="551"/>
      <c r="H5" s="556"/>
      <c r="I5" s="551"/>
      <c r="J5" s="551"/>
      <c r="K5" s="551"/>
      <c r="L5" s="551"/>
      <c r="M5" s="551"/>
      <c r="N5" s="551"/>
      <c r="O5" s="3"/>
      <c r="P5"/>
      <c r="Q5"/>
      <c r="R5"/>
      <c r="S5"/>
    </row>
    <row r="6" spans="1:19" ht="24" customHeight="1">
      <c r="A6" s="7" t="s">
        <v>93</v>
      </c>
      <c r="B6" s="7" t="s">
        <v>93</v>
      </c>
      <c r="C6" s="7" t="s">
        <v>93</v>
      </c>
      <c r="D6" s="8" t="s">
        <v>93</v>
      </c>
      <c r="E6" s="9" t="s">
        <v>93</v>
      </c>
      <c r="F6" s="9" t="s">
        <v>93</v>
      </c>
      <c r="G6" s="8" t="s">
        <v>93</v>
      </c>
      <c r="H6" s="7" t="s">
        <v>93</v>
      </c>
      <c r="I6" s="7" t="s">
        <v>93</v>
      </c>
      <c r="J6" s="7" t="s">
        <v>93</v>
      </c>
      <c r="K6" s="8" t="s">
        <v>93</v>
      </c>
      <c r="L6" s="8" t="s">
        <v>93</v>
      </c>
      <c r="M6" s="8" t="s">
        <v>93</v>
      </c>
      <c r="N6" s="7" t="s">
        <v>93</v>
      </c>
      <c r="O6" s="3"/>
      <c r="P6"/>
      <c r="Q6"/>
      <c r="R6"/>
      <c r="S6"/>
    </row>
    <row r="7" spans="1:19" s="1" customFormat="1" ht="312.75" customHeight="1">
      <c r="A7" s="10" t="s">
        <v>94</v>
      </c>
      <c r="B7" s="11" t="s">
        <v>95</v>
      </c>
      <c r="C7" s="12" t="s">
        <v>240</v>
      </c>
      <c r="D7" s="13" t="s">
        <v>295</v>
      </c>
      <c r="E7" s="14">
        <v>60</v>
      </c>
      <c r="F7" s="15">
        <v>60</v>
      </c>
      <c r="G7" s="13" t="s">
        <v>296</v>
      </c>
      <c r="H7" s="16" t="s">
        <v>297</v>
      </c>
      <c r="I7" s="16" t="s">
        <v>298</v>
      </c>
      <c r="J7" s="16" t="s">
        <v>299</v>
      </c>
      <c r="K7" s="16" t="s">
        <v>300</v>
      </c>
      <c r="L7" s="11" t="s">
        <v>301</v>
      </c>
      <c r="M7" s="20" t="s">
        <v>302</v>
      </c>
      <c r="N7" s="20"/>
      <c r="O7" s="17"/>
      <c r="P7" s="21"/>
      <c r="Q7" s="21"/>
      <c r="R7" s="21"/>
      <c r="S7" s="21"/>
    </row>
    <row r="8" spans="1:19" ht="45" customHeight="1">
      <c r="A8" s="17"/>
      <c r="B8" s="17"/>
      <c r="C8" s="17"/>
      <c r="D8" s="17"/>
      <c r="E8" s="17"/>
      <c r="F8" s="17"/>
      <c r="G8" s="18"/>
      <c r="H8" s="17"/>
      <c r="I8" s="17"/>
      <c r="J8" s="17"/>
      <c r="K8" s="17"/>
      <c r="L8" s="17"/>
      <c r="M8" s="17"/>
      <c r="N8" s="17"/>
      <c r="O8" s="3"/>
      <c r="P8"/>
      <c r="Q8"/>
      <c r="R8"/>
      <c r="S8"/>
    </row>
    <row r="9" spans="1:19" ht="18.75" customHeight="1">
      <c r="A9" s="3"/>
      <c r="B9" s="3"/>
      <c r="C9" s="17"/>
      <c r="D9" s="17"/>
      <c r="E9" s="17"/>
      <c r="F9" s="17"/>
      <c r="G9" s="18"/>
      <c r="H9" s="17"/>
      <c r="I9" s="17"/>
      <c r="J9" s="17"/>
      <c r="K9" s="17"/>
      <c r="L9" s="17"/>
      <c r="M9" s="17"/>
      <c r="N9" s="17"/>
      <c r="O9" s="3"/>
      <c r="P9"/>
      <c r="Q9"/>
      <c r="R9"/>
      <c r="S9"/>
    </row>
    <row r="10" spans="1:19" ht="18.75" customHeight="1">
      <c r="A10" s="3"/>
      <c r="B10" s="3"/>
      <c r="C10" s="17"/>
      <c r="D10" s="17"/>
      <c r="E10" s="17"/>
      <c r="F10" s="17"/>
      <c r="G10" s="18"/>
      <c r="H10" s="3"/>
      <c r="I10" s="3"/>
      <c r="J10" s="3"/>
      <c r="K10" s="17"/>
      <c r="L10" s="3"/>
      <c r="M10" s="3"/>
      <c r="N10" s="3"/>
      <c r="O10" s="3"/>
      <c r="P10"/>
      <c r="Q10"/>
      <c r="R10"/>
      <c r="S10"/>
    </row>
    <row r="11" spans="1:19" ht="18.75" customHeight="1">
      <c r="A11" s="3"/>
      <c r="B11" s="3"/>
      <c r="C11" s="17"/>
      <c r="D11" s="17"/>
      <c r="E11" s="17"/>
      <c r="F11" s="17"/>
      <c r="G11" s="18"/>
      <c r="H11" s="3"/>
      <c r="I11" s="3"/>
      <c r="J11" s="3"/>
      <c r="K11" s="17"/>
      <c r="L11" s="3"/>
      <c r="M11" s="3"/>
      <c r="N11" s="17"/>
      <c r="O11" s="3"/>
      <c r="P11"/>
      <c r="Q11"/>
      <c r="R11"/>
      <c r="S11"/>
    </row>
    <row r="12" spans="1:19" ht="18.75" customHeight="1">
      <c r="A12" s="3"/>
      <c r="B12" s="3"/>
      <c r="C12" s="3"/>
      <c r="D12" s="17"/>
      <c r="E12" s="17"/>
      <c r="F12" s="17"/>
      <c r="G12" s="4"/>
      <c r="H12" s="3"/>
      <c r="I12" s="3"/>
      <c r="J12" s="3"/>
      <c r="K12" s="3"/>
      <c r="L12" s="3"/>
      <c r="M12" s="3"/>
      <c r="N12" s="3"/>
      <c r="O12" s="3"/>
      <c r="P12"/>
      <c r="Q12"/>
      <c r="R12"/>
      <c r="S12"/>
    </row>
    <row r="13" spans="1:19" ht="18.75" customHeight="1">
      <c r="A13" s="3"/>
      <c r="B13" s="3"/>
      <c r="C13" s="3"/>
      <c r="D13" s="3"/>
      <c r="E13" s="3"/>
      <c r="F13" s="3"/>
      <c r="G13" s="18"/>
      <c r="H13" s="3"/>
      <c r="I13" s="3"/>
      <c r="J13" s="3"/>
      <c r="K13" s="3"/>
      <c r="L13" s="3"/>
      <c r="M13" s="17"/>
      <c r="N13" s="3"/>
      <c r="O13" s="3"/>
      <c r="P13"/>
      <c r="Q13"/>
      <c r="R13"/>
      <c r="S13"/>
    </row>
    <row r="14" spans="1:19" ht="18.75" customHeight="1">
      <c r="A14" s="3"/>
      <c r="B14" s="3"/>
      <c r="C14" s="3"/>
      <c r="D14" s="3"/>
      <c r="E14" s="3"/>
      <c r="F14" s="3"/>
      <c r="G14" s="4"/>
      <c r="H14" s="3"/>
      <c r="I14" s="3"/>
      <c r="J14" s="3"/>
      <c r="K14" s="3"/>
      <c r="L14" s="3"/>
      <c r="M14" s="3"/>
      <c r="N14" s="3"/>
      <c r="O14" s="3"/>
      <c r="P14"/>
      <c r="Q14"/>
      <c r="R14"/>
      <c r="S14"/>
    </row>
    <row r="15" spans="1:19" ht="12.75" customHeight="1">
      <c r="A15"/>
      <c r="B15"/>
      <c r="C15"/>
      <c r="D15"/>
      <c r="E15"/>
      <c r="F15"/>
      <c r="G15"/>
      <c r="H15"/>
      <c r="I15"/>
      <c r="J15"/>
      <c r="K15"/>
      <c r="L15"/>
      <c r="M15"/>
      <c r="N15"/>
      <c r="O15"/>
      <c r="P15"/>
      <c r="Q15"/>
      <c r="R15"/>
      <c r="S15"/>
    </row>
    <row r="16" spans="12:19" ht="12.75" customHeight="1">
      <c r="L16" s="1"/>
      <c r="P16"/>
      <c r="Q16"/>
      <c r="R16"/>
      <c r="S16"/>
    </row>
    <row r="17" spans="1:19" ht="12.75" customHeight="1">
      <c r="A17"/>
      <c r="B17"/>
      <c r="C17"/>
      <c r="D17"/>
      <c r="E17"/>
      <c r="F17"/>
      <c r="G17"/>
      <c r="H17"/>
      <c r="I17"/>
      <c r="J17"/>
      <c r="K17"/>
      <c r="L17" s="1"/>
      <c r="M17"/>
      <c r="N17"/>
      <c r="O17"/>
      <c r="P17"/>
      <c r="Q17"/>
      <c r="R17"/>
      <c r="S17"/>
    </row>
  </sheetData>
  <sheetProtection formatCells="0" formatColumns="0" formatRows="0"/>
  <mergeCells count="15">
    <mergeCell ref="C4:C5"/>
    <mergeCell ref="D4:D5"/>
    <mergeCell ref="G4:G5"/>
    <mergeCell ref="H4:H5"/>
    <mergeCell ref="I4:I5"/>
    <mergeCell ref="J4:J5"/>
    <mergeCell ref="K4:K5"/>
    <mergeCell ref="L4:L5"/>
    <mergeCell ref="M4:M5"/>
    <mergeCell ref="N4:N5"/>
    <mergeCell ref="A2:N2"/>
    <mergeCell ref="A3:C3"/>
    <mergeCell ref="E4:F4"/>
    <mergeCell ref="A4:A5"/>
    <mergeCell ref="B4:B5"/>
  </mergeCells>
  <printOptions horizontalCentered="1"/>
  <pageMargins left="0.75" right="0.75" top="0.79" bottom="0.79" header="0.39" footer="0.39"/>
  <pageSetup fitToHeight="1" fitToWidth="1" horizontalDpi="1200" verticalDpi="1200" orientation="landscape" paperSize="9" scale="57"/>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20"/>
  <sheetViews>
    <sheetView showGridLines="0" showZeros="0" zoomScalePageLayoutView="0" workbookViewId="0" topLeftCell="A1">
      <selection activeCell="H7" sqref="H7:J7"/>
    </sheetView>
  </sheetViews>
  <sheetFormatPr defaultColWidth="6.875" defaultRowHeight="18.75" customHeight="1"/>
  <cols>
    <col min="1" max="3" width="3.50390625" style="307" customWidth="1"/>
    <col min="4" max="4" width="7.125" style="307" customWidth="1"/>
    <col min="5" max="5" width="25.625" style="308" customWidth="1"/>
    <col min="6" max="6" width="9.75390625" style="309" customWidth="1"/>
    <col min="7" max="10" width="8.50390625" style="309" customWidth="1"/>
    <col min="11" max="12" width="8.625" style="309" customWidth="1"/>
    <col min="13" max="17" width="8.00390625" style="309" customWidth="1"/>
    <col min="18" max="18" width="8.00390625" style="310" customWidth="1"/>
    <col min="19" max="21" width="8.00390625" style="311" customWidth="1"/>
    <col min="22" max="16384" width="6.875" style="310" customWidth="1"/>
  </cols>
  <sheetData>
    <row r="1" spans="1:21" ht="24.75" customHeight="1">
      <c r="A1" s="290"/>
      <c r="B1" s="290"/>
      <c r="C1" s="290"/>
      <c r="D1" s="290"/>
      <c r="E1" s="290"/>
      <c r="F1" s="290"/>
      <c r="G1" s="290"/>
      <c r="H1" s="290"/>
      <c r="I1" s="290"/>
      <c r="J1" s="290"/>
      <c r="K1" s="290"/>
      <c r="L1" s="290"/>
      <c r="M1" s="290"/>
      <c r="N1" s="290"/>
      <c r="O1" s="290"/>
      <c r="S1" s="326"/>
      <c r="T1" s="326"/>
      <c r="U1" s="290" t="s">
        <v>106</v>
      </c>
    </row>
    <row r="2" spans="1:21" ht="24.75" customHeight="1">
      <c r="A2" s="412" t="s">
        <v>107</v>
      </c>
      <c r="B2" s="412"/>
      <c r="C2" s="412"/>
      <c r="D2" s="412"/>
      <c r="E2" s="412"/>
      <c r="F2" s="412"/>
      <c r="G2" s="412"/>
      <c r="H2" s="412"/>
      <c r="I2" s="412"/>
      <c r="J2" s="412"/>
      <c r="K2" s="412"/>
      <c r="L2" s="412"/>
      <c r="M2" s="412"/>
      <c r="N2" s="412"/>
      <c r="O2" s="412"/>
      <c r="P2" s="412"/>
      <c r="Q2" s="412"/>
      <c r="R2" s="412"/>
      <c r="S2" s="412"/>
      <c r="T2" s="412"/>
      <c r="U2" s="412"/>
    </row>
    <row r="3" spans="1:21" s="305" customFormat="1" ht="24.75" customHeight="1">
      <c r="A3" s="396" t="s">
        <v>2</v>
      </c>
      <c r="B3" s="396"/>
      <c r="C3" s="396"/>
      <c r="D3" s="396"/>
      <c r="E3" s="396"/>
      <c r="F3" s="290"/>
      <c r="G3" s="290"/>
      <c r="H3" s="290"/>
      <c r="I3" s="290"/>
      <c r="J3" s="290"/>
      <c r="K3" s="290"/>
      <c r="L3" s="290"/>
      <c r="M3" s="290"/>
      <c r="N3" s="290"/>
      <c r="O3" s="290"/>
      <c r="P3" s="325"/>
      <c r="Q3" s="325"/>
      <c r="S3" s="327"/>
      <c r="T3" s="413" t="s">
        <v>78</v>
      </c>
      <c r="U3" s="413"/>
    </row>
    <row r="4" spans="1:21" s="305" customFormat="1" ht="21.75" customHeight="1">
      <c r="A4" s="313" t="s">
        <v>108</v>
      </c>
      <c r="B4" s="313"/>
      <c r="C4" s="314"/>
      <c r="D4" s="411" t="s">
        <v>79</v>
      </c>
      <c r="E4" s="416" t="s">
        <v>99</v>
      </c>
      <c r="F4" s="409" t="s">
        <v>109</v>
      </c>
      <c r="G4" s="315" t="s">
        <v>110</v>
      </c>
      <c r="H4" s="313"/>
      <c r="I4" s="313"/>
      <c r="J4" s="314"/>
      <c r="K4" s="414" t="s">
        <v>111</v>
      </c>
      <c r="L4" s="414"/>
      <c r="M4" s="414"/>
      <c r="N4" s="414"/>
      <c r="O4" s="414"/>
      <c r="P4" s="414"/>
      <c r="Q4" s="414"/>
      <c r="R4" s="414"/>
      <c r="S4" s="402" t="s">
        <v>112</v>
      </c>
      <c r="T4" s="405" t="s">
        <v>113</v>
      </c>
      <c r="U4" s="405" t="s">
        <v>114</v>
      </c>
    </row>
    <row r="5" spans="1:21" s="305" customFormat="1" ht="21.75" customHeight="1">
      <c r="A5" s="415" t="s">
        <v>101</v>
      </c>
      <c r="B5" s="411" t="s">
        <v>102</v>
      </c>
      <c r="C5" s="411" t="s">
        <v>103</v>
      </c>
      <c r="D5" s="411"/>
      <c r="E5" s="416"/>
      <c r="F5" s="409"/>
      <c r="G5" s="411" t="s">
        <v>81</v>
      </c>
      <c r="H5" s="411" t="s">
        <v>115</v>
      </c>
      <c r="I5" s="411" t="s">
        <v>116</v>
      </c>
      <c r="J5" s="409" t="s">
        <v>117</v>
      </c>
      <c r="K5" s="408" t="s">
        <v>81</v>
      </c>
      <c r="L5" s="406" t="s">
        <v>118</v>
      </c>
      <c r="M5" s="406" t="s">
        <v>119</v>
      </c>
      <c r="N5" s="408" t="s">
        <v>120</v>
      </c>
      <c r="O5" s="410" t="s">
        <v>121</v>
      </c>
      <c r="P5" s="410" t="s">
        <v>122</v>
      </c>
      <c r="Q5" s="410" t="s">
        <v>123</v>
      </c>
      <c r="R5" s="410" t="s">
        <v>124</v>
      </c>
      <c r="S5" s="403"/>
      <c r="T5" s="404"/>
      <c r="U5" s="404"/>
    </row>
    <row r="6" spans="1:21" ht="29.25" customHeight="1">
      <c r="A6" s="415"/>
      <c r="B6" s="411"/>
      <c r="C6" s="411"/>
      <c r="D6" s="411"/>
      <c r="E6" s="417"/>
      <c r="F6" s="316" t="s">
        <v>100</v>
      </c>
      <c r="G6" s="411"/>
      <c r="H6" s="411"/>
      <c r="I6" s="411"/>
      <c r="J6" s="409"/>
      <c r="K6" s="409"/>
      <c r="L6" s="407"/>
      <c r="M6" s="407"/>
      <c r="N6" s="409"/>
      <c r="O6" s="408"/>
      <c r="P6" s="408"/>
      <c r="Q6" s="408"/>
      <c r="R6" s="408"/>
      <c r="S6" s="404"/>
      <c r="T6" s="404"/>
      <c r="U6" s="404"/>
    </row>
    <row r="7" spans="1:21" ht="24.75" customHeight="1">
      <c r="A7" s="317"/>
      <c r="B7" s="317"/>
      <c r="C7" s="317"/>
      <c r="D7" s="69" t="s">
        <v>94</v>
      </c>
      <c r="E7" s="317" t="s">
        <v>81</v>
      </c>
      <c r="F7" s="318">
        <f>SUM(G7,K7)</f>
        <v>290</v>
      </c>
      <c r="G7" s="319">
        <f>SUM(H7:J7)</f>
        <v>230</v>
      </c>
      <c r="H7" s="320">
        <v>170</v>
      </c>
      <c r="I7" s="320">
        <v>36.3</v>
      </c>
      <c r="J7" s="320">
        <v>23.7</v>
      </c>
      <c r="K7" s="320">
        <f>SUM(L7:R7)</f>
        <v>60</v>
      </c>
      <c r="L7" s="320">
        <v>60</v>
      </c>
      <c r="M7" s="318">
        <f aca="true" t="shared" si="0" ref="M7:U7">SUM(N7,R7)</f>
        <v>0</v>
      </c>
      <c r="N7" s="318">
        <f t="shared" si="0"/>
        <v>0</v>
      </c>
      <c r="O7" s="318">
        <f t="shared" si="0"/>
        <v>0</v>
      </c>
      <c r="P7" s="318">
        <f t="shared" si="0"/>
        <v>0</v>
      </c>
      <c r="Q7" s="318">
        <f t="shared" si="0"/>
        <v>0</v>
      </c>
      <c r="R7" s="318">
        <f t="shared" si="0"/>
        <v>0</v>
      </c>
      <c r="S7" s="318">
        <f t="shared" si="0"/>
        <v>0</v>
      </c>
      <c r="T7" s="318">
        <f t="shared" si="0"/>
        <v>0</v>
      </c>
      <c r="U7" s="318">
        <f t="shared" si="0"/>
        <v>0</v>
      </c>
    </row>
    <row r="8" spans="1:21" ht="24.75" customHeight="1">
      <c r="A8" s="321" t="s">
        <v>104</v>
      </c>
      <c r="B8" s="321"/>
      <c r="C8" s="317"/>
      <c r="D8" s="69" t="s">
        <v>94</v>
      </c>
      <c r="E8" s="373" t="s">
        <v>303</v>
      </c>
      <c r="F8" s="318">
        <f>SUM(G8,K8)</f>
        <v>290</v>
      </c>
      <c r="G8" s="319">
        <f>SUM(H8:J8)</f>
        <v>230</v>
      </c>
      <c r="H8" s="320">
        <v>170</v>
      </c>
      <c r="I8" s="320">
        <v>36.3</v>
      </c>
      <c r="J8" s="320">
        <v>23.7</v>
      </c>
      <c r="K8" s="320">
        <f>SUM(L8:R8)</f>
        <v>60</v>
      </c>
      <c r="L8" s="320">
        <v>60</v>
      </c>
      <c r="M8" s="317"/>
      <c r="N8" s="317"/>
      <c r="O8" s="317"/>
      <c r="P8" s="317"/>
      <c r="Q8" s="317"/>
      <c r="R8" s="317"/>
      <c r="S8" s="317"/>
      <c r="T8" s="317"/>
      <c r="U8" s="317"/>
    </row>
    <row r="9" spans="1:21" ht="24.75" customHeight="1">
      <c r="A9" s="321" t="s">
        <v>104</v>
      </c>
      <c r="B9" s="321" t="s">
        <v>105</v>
      </c>
      <c r="C9" s="317"/>
      <c r="D9" s="69" t="s">
        <v>94</v>
      </c>
      <c r="E9" s="373" t="s">
        <v>305</v>
      </c>
      <c r="F9" s="318">
        <f>SUM(G9,K9)</f>
        <v>290</v>
      </c>
      <c r="G9" s="319">
        <f>SUM(H9:J9)</f>
        <v>230</v>
      </c>
      <c r="H9" s="320">
        <v>170</v>
      </c>
      <c r="I9" s="320">
        <v>36.3</v>
      </c>
      <c r="J9" s="320">
        <v>23.7</v>
      </c>
      <c r="K9" s="320">
        <f>SUM(L9:R9)</f>
        <v>60</v>
      </c>
      <c r="L9" s="320">
        <v>60</v>
      </c>
      <c r="M9" s="317"/>
      <c r="N9" s="317"/>
      <c r="O9" s="317"/>
      <c r="P9" s="317"/>
      <c r="Q9" s="317"/>
      <c r="R9" s="317"/>
      <c r="S9" s="317"/>
      <c r="T9" s="317"/>
      <c r="U9" s="317"/>
    </row>
    <row r="10" spans="1:21" s="306" customFormat="1" ht="24.75" customHeight="1">
      <c r="A10" s="321" t="s">
        <v>104</v>
      </c>
      <c r="B10" s="321" t="s">
        <v>105</v>
      </c>
      <c r="C10" s="321" t="s">
        <v>105</v>
      </c>
      <c r="D10" s="69" t="s">
        <v>94</v>
      </c>
      <c r="E10" s="373" t="s">
        <v>307</v>
      </c>
      <c r="F10" s="318">
        <f>SUM(G10,K10)</f>
        <v>290</v>
      </c>
      <c r="G10" s="319">
        <f>SUM(H10:J10)</f>
        <v>230</v>
      </c>
      <c r="H10" s="320">
        <v>170</v>
      </c>
      <c r="I10" s="320">
        <v>36.3</v>
      </c>
      <c r="J10" s="320">
        <v>23.7</v>
      </c>
      <c r="K10" s="320">
        <f>SUM(L10:R10)</f>
        <v>60</v>
      </c>
      <c r="L10" s="320">
        <v>60</v>
      </c>
      <c r="M10" s="318"/>
      <c r="N10" s="320"/>
      <c r="O10" s="320"/>
      <c r="P10" s="320"/>
      <c r="Q10" s="320"/>
      <c r="R10" s="328"/>
      <c r="S10" s="329"/>
      <c r="T10" s="330"/>
      <c r="U10" s="328"/>
    </row>
    <row r="11" spans="1:21" ht="25.5" customHeight="1">
      <c r="A11" s="322"/>
      <c r="B11" s="322"/>
      <c r="C11" s="322"/>
      <c r="D11" s="322"/>
      <c r="E11" s="323"/>
      <c r="F11" s="324"/>
      <c r="G11" s="324"/>
      <c r="H11" s="324"/>
      <c r="I11" s="324"/>
      <c r="J11" s="324"/>
      <c r="K11" s="324"/>
      <c r="L11" s="324"/>
      <c r="M11" s="324"/>
      <c r="N11" s="324"/>
      <c r="O11" s="324"/>
      <c r="P11" s="324"/>
      <c r="Q11" s="324"/>
      <c r="R11" s="331"/>
      <c r="S11" s="332"/>
      <c r="T11" s="332"/>
      <c r="U11" s="332"/>
    </row>
    <row r="12" spans="1:21" ht="18.75" customHeight="1">
      <c r="A12" s="322"/>
      <c r="B12" s="322"/>
      <c r="C12" s="322"/>
      <c r="D12" s="322"/>
      <c r="E12" s="323"/>
      <c r="F12" s="324"/>
      <c r="G12" s="324"/>
      <c r="H12" s="324"/>
      <c r="I12" s="324"/>
      <c r="J12" s="324"/>
      <c r="K12" s="324"/>
      <c r="L12" s="324"/>
      <c r="M12" s="324"/>
      <c r="N12" s="324"/>
      <c r="O12" s="324"/>
      <c r="P12" s="324"/>
      <c r="Q12" s="324"/>
      <c r="R12" s="331"/>
      <c r="S12" s="332"/>
      <c r="T12" s="332"/>
      <c r="U12" s="332"/>
    </row>
    <row r="13" spans="1:21" ht="18.75" customHeight="1">
      <c r="A13" s="322"/>
      <c r="B13" s="322"/>
      <c r="C13" s="322"/>
      <c r="D13" s="322"/>
      <c r="E13" s="323"/>
      <c r="F13" s="324"/>
      <c r="G13" s="324"/>
      <c r="H13" s="324"/>
      <c r="I13" s="324"/>
      <c r="J13" s="324"/>
      <c r="K13" s="324"/>
      <c r="L13" s="324"/>
      <c r="M13" s="324"/>
      <c r="N13" s="324"/>
      <c r="O13" s="324"/>
      <c r="P13" s="324"/>
      <c r="Q13" s="324"/>
      <c r="R13" s="331"/>
      <c r="S13" s="332"/>
      <c r="T13" s="332"/>
      <c r="U13" s="332"/>
    </row>
    <row r="14" spans="4:21" ht="18.75" customHeight="1">
      <c r="D14" s="322"/>
      <c r="E14" s="323"/>
      <c r="F14" s="324"/>
      <c r="H14" s="324"/>
      <c r="I14" s="324"/>
      <c r="J14" s="324"/>
      <c r="K14" s="324"/>
      <c r="L14" s="324"/>
      <c r="M14" s="324"/>
      <c r="N14" s="324"/>
      <c r="O14" s="324"/>
      <c r="P14" s="324"/>
      <c r="Q14" s="324"/>
      <c r="R14" s="331"/>
      <c r="S14" s="332"/>
      <c r="T14" s="332"/>
      <c r="U14" s="332"/>
    </row>
    <row r="15" spans="4:20" ht="18.75" customHeight="1">
      <c r="D15" s="322"/>
      <c r="E15" s="323"/>
      <c r="F15" s="324"/>
      <c r="J15" s="324"/>
      <c r="K15" s="324"/>
      <c r="L15" s="324"/>
      <c r="M15" s="324"/>
      <c r="N15" s="324"/>
      <c r="O15" s="324"/>
      <c r="P15" s="324"/>
      <c r="Q15" s="324"/>
      <c r="R15" s="331"/>
      <c r="S15" s="332"/>
      <c r="T15" s="332"/>
    </row>
    <row r="16" spans="4:20" ht="18.75" customHeight="1">
      <c r="D16" s="322"/>
      <c r="F16" s="324"/>
      <c r="J16" s="324"/>
      <c r="L16" s="324"/>
      <c r="M16" s="324"/>
      <c r="N16" s="324"/>
      <c r="O16" s="324"/>
      <c r="P16" s="324"/>
      <c r="Q16" s="324"/>
      <c r="R16" s="331"/>
      <c r="S16" s="332"/>
      <c r="T16" s="332"/>
    </row>
    <row r="17" spans="6:19" ht="18.75" customHeight="1">
      <c r="F17" s="324"/>
      <c r="O17" s="324"/>
      <c r="P17" s="324"/>
      <c r="Q17" s="324"/>
      <c r="S17" s="332"/>
    </row>
    <row r="18" spans="6:17" ht="18.75" customHeight="1">
      <c r="F18" s="324"/>
      <c r="O18" s="324"/>
      <c r="P18" s="324"/>
      <c r="Q18" s="324"/>
    </row>
    <row r="19" spans="1:22" ht="18.75" customHeight="1">
      <c r="A19"/>
      <c r="B19"/>
      <c r="C19"/>
      <c r="D19"/>
      <c r="E19"/>
      <c r="F19"/>
      <c r="O19" s="324"/>
      <c r="P19"/>
      <c r="Q19"/>
      <c r="R19"/>
      <c r="S19"/>
      <c r="T19"/>
      <c r="U19"/>
      <c r="V19"/>
    </row>
    <row r="20" spans="1:22" ht="18.75" customHeight="1">
      <c r="A20"/>
      <c r="B20"/>
      <c r="C20"/>
      <c r="D20"/>
      <c r="E20"/>
      <c r="F20"/>
      <c r="G20" s="324"/>
      <c r="P20"/>
      <c r="Q20"/>
      <c r="R20"/>
      <c r="S20"/>
      <c r="T20"/>
      <c r="U20"/>
      <c r="V20"/>
    </row>
  </sheetData>
  <sheetProtection formatCells="0" formatColumns="0" formatRows="0"/>
  <mergeCells count="25">
    <mergeCell ref="A2:U2"/>
    <mergeCell ref="A3:E3"/>
    <mergeCell ref="T3:U3"/>
    <mergeCell ref="K4:R4"/>
    <mergeCell ref="A5:A6"/>
    <mergeCell ref="B5:B6"/>
    <mergeCell ref="C5:C6"/>
    <mergeCell ref="D4:D6"/>
    <mergeCell ref="E4:E6"/>
    <mergeCell ref="F4:F5"/>
    <mergeCell ref="G5:G6"/>
    <mergeCell ref="H5:H6"/>
    <mergeCell ref="I5:I6"/>
    <mergeCell ref="J5:J6"/>
    <mergeCell ref="K5:K6"/>
    <mergeCell ref="L5:L6"/>
    <mergeCell ref="S4:S6"/>
    <mergeCell ref="T4:T6"/>
    <mergeCell ref="U4:U6"/>
    <mergeCell ref="M5:M6"/>
    <mergeCell ref="N5:N6"/>
    <mergeCell ref="O5:O6"/>
    <mergeCell ref="P5:P6"/>
    <mergeCell ref="Q5:Q6"/>
    <mergeCell ref="R5:R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10"/>
  <sheetViews>
    <sheetView showGridLines="0" showZeros="0" zoomScalePageLayoutView="0" workbookViewId="0" topLeftCell="A1">
      <selection activeCell="E7" sqref="E7"/>
    </sheetView>
  </sheetViews>
  <sheetFormatPr defaultColWidth="9.00390625" defaultRowHeight="14.25"/>
  <cols>
    <col min="1" max="1" width="3.875" style="0" customWidth="1"/>
    <col min="2" max="3" width="4.375" style="0" customWidth="1"/>
    <col min="4" max="4" width="7.25390625" style="0" customWidth="1"/>
    <col min="5" max="5" width="25.25390625" style="0" customWidth="1"/>
    <col min="6" max="6" width="10.625" style="0" customWidth="1"/>
    <col min="7" max="10" width="7.25390625" style="0" customWidth="1"/>
    <col min="11" max="11" width="8.75390625" style="0" customWidth="1"/>
    <col min="12" max="12" width="9.25390625" style="0" customWidth="1"/>
    <col min="13" max="21" width="7.25390625" style="0" customWidth="1"/>
  </cols>
  <sheetData>
    <row r="1" spans="1:21" ht="14.25" customHeight="1">
      <c r="A1" s="53"/>
      <c r="B1" s="53"/>
      <c r="C1" s="53"/>
      <c r="D1" s="53"/>
      <c r="E1" s="53"/>
      <c r="F1" s="53"/>
      <c r="G1" s="53"/>
      <c r="H1" s="53"/>
      <c r="I1" s="53"/>
      <c r="J1" s="53"/>
      <c r="K1" s="53"/>
      <c r="L1" s="53"/>
      <c r="M1" s="53"/>
      <c r="N1" s="53"/>
      <c r="O1" s="53"/>
      <c r="P1" s="53"/>
      <c r="Q1" s="53"/>
      <c r="R1" s="53"/>
      <c r="S1" s="53"/>
      <c r="T1" s="53"/>
      <c r="U1" s="290" t="s">
        <v>125</v>
      </c>
    </row>
    <row r="2" spans="1:21" ht="24.75" customHeight="1">
      <c r="A2" s="419" t="s">
        <v>126</v>
      </c>
      <c r="B2" s="419"/>
      <c r="C2" s="419"/>
      <c r="D2" s="419"/>
      <c r="E2" s="419"/>
      <c r="F2" s="419"/>
      <c r="G2" s="419"/>
      <c r="H2" s="419"/>
      <c r="I2" s="419"/>
      <c r="J2" s="419"/>
      <c r="K2" s="419"/>
      <c r="L2" s="419"/>
      <c r="M2" s="419"/>
      <c r="N2" s="419"/>
      <c r="O2" s="419"/>
      <c r="P2" s="419"/>
      <c r="Q2" s="419"/>
      <c r="R2" s="419"/>
      <c r="S2" s="419"/>
      <c r="T2" s="419"/>
      <c r="U2" s="419"/>
    </row>
    <row r="3" spans="1:21" ht="19.5" customHeight="1">
      <c r="A3" s="365" t="s">
        <v>313</v>
      </c>
      <c r="B3" s="53"/>
      <c r="C3" s="560"/>
      <c r="D3" s="561"/>
      <c r="E3" s="561"/>
      <c r="F3" s="561"/>
      <c r="G3" s="53"/>
      <c r="H3" s="53"/>
      <c r="I3" s="53"/>
      <c r="J3" s="53"/>
      <c r="K3" s="53"/>
      <c r="L3" s="53"/>
      <c r="M3" s="53"/>
      <c r="N3" s="53"/>
      <c r="O3" s="53"/>
      <c r="P3" s="53"/>
      <c r="Q3" s="53"/>
      <c r="R3" s="53"/>
      <c r="S3" s="53"/>
      <c r="T3" s="421" t="s">
        <v>78</v>
      </c>
      <c r="U3" s="421"/>
    </row>
    <row r="4" spans="1:21" ht="27.75" customHeight="1">
      <c r="A4" s="422" t="s">
        <v>108</v>
      </c>
      <c r="B4" s="423"/>
      <c r="C4" s="424"/>
      <c r="D4" s="425" t="s">
        <v>127</v>
      </c>
      <c r="E4" s="425" t="s">
        <v>128</v>
      </c>
      <c r="F4" s="425" t="s">
        <v>100</v>
      </c>
      <c r="G4" s="418" t="s">
        <v>129</v>
      </c>
      <c r="H4" s="418" t="s">
        <v>130</v>
      </c>
      <c r="I4" s="418" t="s">
        <v>131</v>
      </c>
      <c r="J4" s="418" t="s">
        <v>132</v>
      </c>
      <c r="K4" s="418" t="s">
        <v>133</v>
      </c>
      <c r="L4" s="418" t="s">
        <v>134</v>
      </c>
      <c r="M4" s="418" t="s">
        <v>119</v>
      </c>
      <c r="N4" s="418" t="s">
        <v>135</v>
      </c>
      <c r="O4" s="418" t="s">
        <v>117</v>
      </c>
      <c r="P4" s="418" t="s">
        <v>121</v>
      </c>
      <c r="Q4" s="418" t="s">
        <v>120</v>
      </c>
      <c r="R4" s="418" t="s">
        <v>136</v>
      </c>
      <c r="S4" s="418" t="s">
        <v>137</v>
      </c>
      <c r="T4" s="418" t="s">
        <v>138</v>
      </c>
      <c r="U4" s="418" t="s">
        <v>124</v>
      </c>
    </row>
    <row r="5" spans="1:21" ht="13.5" customHeight="1">
      <c r="A5" s="425" t="s">
        <v>101</v>
      </c>
      <c r="B5" s="425" t="s">
        <v>102</v>
      </c>
      <c r="C5" s="425" t="s">
        <v>103</v>
      </c>
      <c r="D5" s="427"/>
      <c r="E5" s="427"/>
      <c r="F5" s="427"/>
      <c r="G5" s="418"/>
      <c r="H5" s="418"/>
      <c r="I5" s="418"/>
      <c r="J5" s="418"/>
      <c r="K5" s="418"/>
      <c r="L5" s="418"/>
      <c r="M5" s="418"/>
      <c r="N5" s="418"/>
      <c r="O5" s="418"/>
      <c r="P5" s="418"/>
      <c r="Q5" s="418"/>
      <c r="R5" s="418"/>
      <c r="S5" s="418"/>
      <c r="T5" s="418"/>
      <c r="U5" s="418"/>
    </row>
    <row r="6" spans="1:21" ht="18" customHeight="1">
      <c r="A6" s="426"/>
      <c r="B6" s="426"/>
      <c r="C6" s="426"/>
      <c r="D6" s="426"/>
      <c r="E6" s="426"/>
      <c r="F6" s="426"/>
      <c r="G6" s="418"/>
      <c r="H6" s="418"/>
      <c r="I6" s="418"/>
      <c r="J6" s="418"/>
      <c r="K6" s="418"/>
      <c r="L6" s="418"/>
      <c r="M6" s="418"/>
      <c r="N6" s="418"/>
      <c r="O6" s="418"/>
      <c r="P6" s="418"/>
      <c r="Q6" s="418"/>
      <c r="R6" s="418"/>
      <c r="S6" s="418"/>
      <c r="T6" s="418"/>
      <c r="U6" s="418"/>
    </row>
    <row r="7" spans="1:21" ht="18" customHeight="1">
      <c r="A7" s="55"/>
      <c r="B7" s="55"/>
      <c r="C7" s="55"/>
      <c r="D7" s="69" t="s">
        <v>94</v>
      </c>
      <c r="E7" s="55" t="s">
        <v>81</v>
      </c>
      <c r="F7" s="113">
        <f>SUM(G7:U7)</f>
        <v>290</v>
      </c>
      <c r="G7" s="59">
        <v>170</v>
      </c>
      <c r="H7" s="59">
        <v>96.3</v>
      </c>
      <c r="I7" s="59"/>
      <c r="J7" s="59"/>
      <c r="K7" s="59"/>
      <c r="L7" s="59"/>
      <c r="M7" s="59"/>
      <c r="N7" s="59"/>
      <c r="O7" s="59">
        <v>23.7</v>
      </c>
      <c r="P7" s="59"/>
      <c r="Q7" s="59"/>
      <c r="R7" s="59"/>
      <c r="S7" s="59"/>
      <c r="T7" s="59"/>
      <c r="U7" s="59"/>
    </row>
    <row r="8" spans="1:21" ht="19.5" customHeight="1">
      <c r="A8" s="56" t="s">
        <v>104</v>
      </c>
      <c r="B8" s="55"/>
      <c r="C8" s="55"/>
      <c r="D8" s="69" t="s">
        <v>94</v>
      </c>
      <c r="E8" s="373" t="s">
        <v>303</v>
      </c>
      <c r="F8" s="113">
        <f>SUM(G8:U8)</f>
        <v>290</v>
      </c>
      <c r="G8" s="59">
        <v>170</v>
      </c>
      <c r="H8" s="59">
        <v>96.3</v>
      </c>
      <c r="I8" s="59"/>
      <c r="J8" s="59"/>
      <c r="K8" s="59"/>
      <c r="L8" s="59"/>
      <c r="M8" s="59"/>
      <c r="N8" s="59"/>
      <c r="O8" s="59">
        <v>23.7</v>
      </c>
      <c r="P8" s="59"/>
      <c r="Q8" s="59"/>
      <c r="R8" s="59"/>
      <c r="S8" s="59"/>
      <c r="T8" s="59"/>
      <c r="U8" s="59"/>
    </row>
    <row r="9" spans="1:21" ht="19.5" customHeight="1">
      <c r="A9" s="56" t="s">
        <v>104</v>
      </c>
      <c r="B9" s="56" t="s">
        <v>105</v>
      </c>
      <c r="C9" s="55"/>
      <c r="D9" s="69" t="s">
        <v>94</v>
      </c>
      <c r="E9" s="373" t="s">
        <v>305</v>
      </c>
      <c r="F9" s="113">
        <f>SUM(G9:U9)</f>
        <v>290</v>
      </c>
      <c r="G9" s="59">
        <v>170</v>
      </c>
      <c r="H9" s="59">
        <v>96.3</v>
      </c>
      <c r="I9" s="59"/>
      <c r="J9" s="59"/>
      <c r="K9" s="59"/>
      <c r="L9" s="59"/>
      <c r="M9" s="59"/>
      <c r="N9" s="59"/>
      <c r="O9" s="59">
        <v>23.7</v>
      </c>
      <c r="P9" s="59"/>
      <c r="Q9" s="59"/>
      <c r="R9" s="59"/>
      <c r="S9" s="59"/>
      <c r="T9" s="59"/>
      <c r="U9" s="59"/>
    </row>
    <row r="10" spans="1:21" s="21" customFormat="1" ht="19.5" customHeight="1">
      <c r="A10" s="56" t="s">
        <v>104</v>
      </c>
      <c r="B10" s="56" t="s">
        <v>105</v>
      </c>
      <c r="C10" s="56" t="s">
        <v>105</v>
      </c>
      <c r="D10" s="69" t="s">
        <v>94</v>
      </c>
      <c r="E10" s="373" t="s">
        <v>307</v>
      </c>
      <c r="F10" s="113">
        <f>SUM(G10:U10)</f>
        <v>290</v>
      </c>
      <c r="G10" s="59">
        <v>170</v>
      </c>
      <c r="H10" s="59">
        <v>96.3</v>
      </c>
      <c r="I10" s="59"/>
      <c r="J10" s="59"/>
      <c r="K10" s="59"/>
      <c r="L10" s="59"/>
      <c r="M10" s="59"/>
      <c r="N10" s="59"/>
      <c r="O10" s="59">
        <v>23.7</v>
      </c>
      <c r="P10" s="59"/>
      <c r="Q10" s="59"/>
      <c r="R10" s="59"/>
      <c r="S10" s="59"/>
      <c r="T10" s="59"/>
      <c r="U10" s="59"/>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S4:S6"/>
    <mergeCell ref="T4:T6"/>
    <mergeCell ref="U4:U6"/>
    <mergeCell ref="M4:M6"/>
    <mergeCell ref="N4:N6"/>
    <mergeCell ref="O4:O6"/>
    <mergeCell ref="P4:P6"/>
    <mergeCell ref="Q4:Q6"/>
    <mergeCell ref="R4:R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V19"/>
  <sheetViews>
    <sheetView showGridLines="0" showZeros="0" zoomScalePageLayoutView="0" workbookViewId="0" topLeftCell="A1">
      <selection activeCell="P8" sqref="P8:V8"/>
    </sheetView>
  </sheetViews>
  <sheetFormatPr defaultColWidth="6.75390625" defaultRowHeight="22.5" customHeight="1"/>
  <cols>
    <col min="1" max="3" width="3.625" style="291" customWidth="1"/>
    <col min="4" max="4" width="7.25390625" style="291" customWidth="1"/>
    <col min="5" max="5" width="25.875" style="291" customWidth="1"/>
    <col min="6" max="6" width="9.00390625" style="291" customWidth="1"/>
    <col min="7" max="7" width="8.50390625" style="291" customWidth="1"/>
    <col min="8" max="12" width="7.50390625" style="291" customWidth="1"/>
    <col min="13" max="13" width="7.50390625" style="292" customWidth="1"/>
    <col min="14" max="14" width="8.50390625" style="291" customWidth="1"/>
    <col min="15" max="23" width="7.50390625" style="291" customWidth="1"/>
    <col min="24" max="24" width="8.125" style="291" customWidth="1"/>
    <col min="25" max="27" width="7.50390625" style="291" customWidth="1"/>
    <col min="28" max="16384" width="6.75390625" style="291" customWidth="1"/>
  </cols>
  <sheetData>
    <row r="1" spans="2:28" ht="22.5" customHeight="1">
      <c r="B1" s="293"/>
      <c r="C1" s="293"/>
      <c r="D1" s="293"/>
      <c r="E1" s="293"/>
      <c r="F1" s="293"/>
      <c r="G1" s="293"/>
      <c r="H1" s="293"/>
      <c r="I1" s="293"/>
      <c r="J1" s="293"/>
      <c r="K1" s="293"/>
      <c r="L1" s="293"/>
      <c r="N1" s="293"/>
      <c r="O1" s="293"/>
      <c r="P1" s="293"/>
      <c r="Q1" s="293"/>
      <c r="R1" s="293"/>
      <c r="S1" s="293"/>
      <c r="T1" s="293"/>
      <c r="U1" s="293"/>
      <c r="V1" s="293"/>
      <c r="W1" s="293"/>
      <c r="AA1" s="301" t="s">
        <v>139</v>
      </c>
      <c r="AB1" s="302"/>
    </row>
    <row r="2" spans="1:27" ht="22.5" customHeight="1">
      <c r="A2" s="433" t="s">
        <v>140</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row>
    <row r="3" spans="1:28" ht="22.5" customHeight="1">
      <c r="A3" s="434" t="s">
        <v>2</v>
      </c>
      <c r="B3" s="434"/>
      <c r="C3" s="434"/>
      <c r="D3" s="434"/>
      <c r="E3" s="434"/>
      <c r="F3" s="294"/>
      <c r="G3" s="294"/>
      <c r="H3" s="294"/>
      <c r="I3" s="294"/>
      <c r="J3" s="294"/>
      <c r="K3" s="294"/>
      <c r="L3" s="294"/>
      <c r="N3" s="294"/>
      <c r="O3" s="294"/>
      <c r="P3" s="294"/>
      <c r="Q3" s="294"/>
      <c r="R3" s="294"/>
      <c r="S3" s="294"/>
      <c r="T3" s="294"/>
      <c r="U3" s="294"/>
      <c r="V3" s="294"/>
      <c r="W3" s="294"/>
      <c r="Z3" s="435" t="s">
        <v>78</v>
      </c>
      <c r="AA3" s="435"/>
      <c r="AB3" s="303"/>
    </row>
    <row r="4" spans="1:27" ht="27" customHeight="1">
      <c r="A4" s="436" t="s">
        <v>98</v>
      </c>
      <c r="B4" s="436"/>
      <c r="C4" s="436"/>
      <c r="D4" s="428" t="s">
        <v>79</v>
      </c>
      <c r="E4" s="428" t="s">
        <v>99</v>
      </c>
      <c r="F4" s="428" t="s">
        <v>100</v>
      </c>
      <c r="G4" s="437" t="s">
        <v>141</v>
      </c>
      <c r="H4" s="437"/>
      <c r="I4" s="437"/>
      <c r="J4" s="437"/>
      <c r="K4" s="437"/>
      <c r="L4" s="437"/>
      <c r="M4" s="437"/>
      <c r="N4" s="437"/>
      <c r="O4" s="437" t="s">
        <v>142</v>
      </c>
      <c r="P4" s="437"/>
      <c r="Q4" s="437"/>
      <c r="R4" s="437"/>
      <c r="S4" s="437"/>
      <c r="T4" s="437"/>
      <c r="U4" s="437"/>
      <c r="V4" s="437"/>
      <c r="W4" s="430" t="s">
        <v>143</v>
      </c>
      <c r="X4" s="428" t="s">
        <v>144</v>
      </c>
      <c r="Y4" s="428"/>
      <c r="Z4" s="428"/>
      <c r="AA4" s="428"/>
    </row>
    <row r="5" spans="1:27" ht="27" customHeight="1">
      <c r="A5" s="428" t="s">
        <v>101</v>
      </c>
      <c r="B5" s="428" t="s">
        <v>102</v>
      </c>
      <c r="C5" s="428" t="s">
        <v>103</v>
      </c>
      <c r="D5" s="428"/>
      <c r="E5" s="428"/>
      <c r="F5" s="428"/>
      <c r="G5" s="428" t="s">
        <v>81</v>
      </c>
      <c r="H5" s="428" t="s">
        <v>145</v>
      </c>
      <c r="I5" s="428" t="s">
        <v>146</v>
      </c>
      <c r="J5" s="428" t="s">
        <v>309</v>
      </c>
      <c r="K5" s="428" t="s">
        <v>148</v>
      </c>
      <c r="L5" s="429" t="s">
        <v>149</v>
      </c>
      <c r="M5" s="428" t="s">
        <v>150</v>
      </c>
      <c r="N5" s="428" t="s">
        <v>151</v>
      </c>
      <c r="O5" s="428" t="s">
        <v>81</v>
      </c>
      <c r="P5" s="428" t="s">
        <v>152</v>
      </c>
      <c r="Q5" s="428" t="s">
        <v>153</v>
      </c>
      <c r="R5" s="428" t="s">
        <v>154</v>
      </c>
      <c r="S5" s="429" t="s">
        <v>155</v>
      </c>
      <c r="T5" s="428" t="s">
        <v>156</v>
      </c>
      <c r="U5" s="428" t="s">
        <v>157</v>
      </c>
      <c r="V5" s="428" t="s">
        <v>158</v>
      </c>
      <c r="W5" s="431"/>
      <c r="X5" s="428" t="s">
        <v>81</v>
      </c>
      <c r="Y5" s="428" t="s">
        <v>159</v>
      </c>
      <c r="Z5" s="428" t="s">
        <v>160</v>
      </c>
      <c r="AA5" s="428" t="s">
        <v>144</v>
      </c>
    </row>
    <row r="6" spans="1:27" ht="27" customHeight="1">
      <c r="A6" s="428"/>
      <c r="B6" s="428"/>
      <c r="C6" s="428"/>
      <c r="D6" s="428"/>
      <c r="E6" s="428"/>
      <c r="F6" s="428"/>
      <c r="G6" s="428"/>
      <c r="H6" s="428"/>
      <c r="I6" s="428"/>
      <c r="J6" s="428"/>
      <c r="K6" s="428"/>
      <c r="L6" s="429"/>
      <c r="M6" s="428"/>
      <c r="N6" s="428"/>
      <c r="O6" s="428"/>
      <c r="P6" s="428"/>
      <c r="Q6" s="428"/>
      <c r="R6" s="428"/>
      <c r="S6" s="429"/>
      <c r="T6" s="428"/>
      <c r="U6" s="428"/>
      <c r="V6" s="428"/>
      <c r="W6" s="432"/>
      <c r="X6" s="428"/>
      <c r="Y6" s="428"/>
      <c r="Z6" s="428"/>
      <c r="AA6" s="428"/>
    </row>
    <row r="7" spans="1:27" ht="22.5" customHeight="1">
      <c r="A7" s="295" t="s">
        <v>93</v>
      </c>
      <c r="B7" s="295" t="s">
        <v>93</v>
      </c>
      <c r="C7" s="295" t="s">
        <v>93</v>
      </c>
      <c r="D7" s="295" t="s">
        <v>93</v>
      </c>
      <c r="E7" s="295" t="s">
        <v>93</v>
      </c>
      <c r="F7" s="295">
        <v>1</v>
      </c>
      <c r="G7" s="295">
        <v>2</v>
      </c>
      <c r="H7" s="295">
        <v>3</v>
      </c>
      <c r="I7" s="295">
        <v>4</v>
      </c>
      <c r="J7" s="295">
        <v>5</v>
      </c>
      <c r="K7" s="295">
        <v>6</v>
      </c>
      <c r="L7" s="295">
        <v>7</v>
      </c>
      <c r="M7" s="295">
        <v>8</v>
      </c>
      <c r="N7" s="295">
        <v>9</v>
      </c>
      <c r="O7" s="295">
        <v>10</v>
      </c>
      <c r="P7" s="295">
        <v>11</v>
      </c>
      <c r="Q7" s="295">
        <v>12</v>
      </c>
      <c r="R7" s="295">
        <v>13</v>
      </c>
      <c r="S7" s="295">
        <v>14</v>
      </c>
      <c r="T7" s="295">
        <v>15</v>
      </c>
      <c r="U7" s="295">
        <v>16</v>
      </c>
      <c r="V7" s="295">
        <v>17</v>
      </c>
      <c r="W7" s="295">
        <v>18</v>
      </c>
      <c r="X7" s="295">
        <v>19</v>
      </c>
      <c r="Y7" s="295">
        <v>20</v>
      </c>
      <c r="Z7" s="295">
        <v>21</v>
      </c>
      <c r="AA7" s="295">
        <v>22</v>
      </c>
    </row>
    <row r="8" spans="1:27" ht="22.5" customHeight="1">
      <c r="A8" s="295"/>
      <c r="B8" s="295"/>
      <c r="C8" s="295"/>
      <c r="D8" s="69" t="s">
        <v>94</v>
      </c>
      <c r="E8" s="295" t="s">
        <v>81</v>
      </c>
      <c r="F8" s="296">
        <f>SUM(G8,O8,X8,W8)</f>
        <v>170</v>
      </c>
      <c r="G8" s="296">
        <f>SUM(H8:N8)</f>
        <v>118.4</v>
      </c>
      <c r="H8" s="296">
        <v>79.3</v>
      </c>
      <c r="I8" s="296"/>
      <c r="J8" s="296">
        <v>39.1</v>
      </c>
      <c r="K8" s="296"/>
      <c r="L8" s="296"/>
      <c r="M8" s="299"/>
      <c r="N8" s="296"/>
      <c r="O8" s="296">
        <f>SUM(P8:V8)</f>
        <v>28.6</v>
      </c>
      <c r="P8" s="296">
        <v>18</v>
      </c>
      <c r="Q8" s="296">
        <v>8.4</v>
      </c>
      <c r="R8" s="296">
        <v>1.1</v>
      </c>
      <c r="S8" s="296"/>
      <c r="T8" s="296">
        <v>1.1</v>
      </c>
      <c r="U8" s="296"/>
      <c r="V8" s="296"/>
      <c r="W8" s="296">
        <v>13.5</v>
      </c>
      <c r="X8" s="296">
        <f>SUM(Y8:AA8)</f>
        <v>9.5</v>
      </c>
      <c r="Y8" s="296"/>
      <c r="Z8" s="296"/>
      <c r="AA8" s="296">
        <v>9.5</v>
      </c>
    </row>
    <row r="9" spans="1:27" ht="22.5" customHeight="1">
      <c r="A9" s="297" t="s">
        <v>104</v>
      </c>
      <c r="B9" s="295"/>
      <c r="C9" s="295"/>
      <c r="D9" s="69" t="s">
        <v>94</v>
      </c>
      <c r="E9" s="373" t="s">
        <v>303</v>
      </c>
      <c r="F9" s="296">
        <f>SUM(G9,O9,X9,W9)</f>
        <v>170</v>
      </c>
      <c r="G9" s="296">
        <f>SUM(H9:N9)</f>
        <v>118.4</v>
      </c>
      <c r="H9" s="296">
        <v>79.3</v>
      </c>
      <c r="I9" s="296"/>
      <c r="J9" s="296">
        <v>39.1</v>
      </c>
      <c r="K9" s="296"/>
      <c r="L9" s="296"/>
      <c r="M9" s="299"/>
      <c r="N9" s="296"/>
      <c r="O9" s="296">
        <f>SUM(P9:V9)</f>
        <v>28.6</v>
      </c>
      <c r="P9" s="296">
        <v>18</v>
      </c>
      <c r="Q9" s="296">
        <v>8.4</v>
      </c>
      <c r="R9" s="296">
        <v>1.1</v>
      </c>
      <c r="S9" s="296"/>
      <c r="T9" s="296">
        <v>1.1</v>
      </c>
      <c r="U9" s="296"/>
      <c r="V9" s="296"/>
      <c r="W9" s="296">
        <v>13.5</v>
      </c>
      <c r="X9" s="296">
        <f>SUM(Y9:AA9)</f>
        <v>9.5</v>
      </c>
      <c r="Y9" s="296"/>
      <c r="Z9" s="296"/>
      <c r="AA9" s="296">
        <v>9.5</v>
      </c>
    </row>
    <row r="10" spans="1:27" ht="22.5" customHeight="1">
      <c r="A10" s="297" t="s">
        <v>104</v>
      </c>
      <c r="B10" s="297" t="s">
        <v>105</v>
      </c>
      <c r="C10" s="295"/>
      <c r="D10" s="69" t="s">
        <v>94</v>
      </c>
      <c r="E10" s="373" t="s">
        <v>305</v>
      </c>
      <c r="F10" s="296">
        <f>SUM(G10,O10,X10,W10)</f>
        <v>170</v>
      </c>
      <c r="G10" s="296">
        <f>SUM(H10:N10)</f>
        <v>118.4</v>
      </c>
      <c r="H10" s="296">
        <v>79.3</v>
      </c>
      <c r="I10" s="296"/>
      <c r="J10" s="296">
        <v>39.1</v>
      </c>
      <c r="K10" s="296"/>
      <c r="L10" s="296"/>
      <c r="M10" s="299"/>
      <c r="N10" s="296"/>
      <c r="O10" s="296">
        <f>SUM(P10:V10)</f>
        <v>28.6</v>
      </c>
      <c r="P10" s="296">
        <v>18</v>
      </c>
      <c r="Q10" s="296">
        <v>8.4</v>
      </c>
      <c r="R10" s="296">
        <v>1.1</v>
      </c>
      <c r="S10" s="296"/>
      <c r="T10" s="296">
        <v>1.1</v>
      </c>
      <c r="U10" s="296"/>
      <c r="V10" s="296"/>
      <c r="W10" s="296">
        <v>13.5</v>
      </c>
      <c r="X10" s="296">
        <f>SUM(Y10:AA10)</f>
        <v>9.5</v>
      </c>
      <c r="Y10" s="296"/>
      <c r="Z10" s="296"/>
      <c r="AA10" s="296">
        <v>9.5</v>
      </c>
    </row>
    <row r="11" spans="1:256" s="21" customFormat="1" ht="26.25" customHeight="1">
      <c r="A11" s="297" t="s">
        <v>104</v>
      </c>
      <c r="B11" s="297" t="s">
        <v>105</v>
      </c>
      <c r="C11" s="297" t="s">
        <v>105</v>
      </c>
      <c r="D11" s="69" t="s">
        <v>94</v>
      </c>
      <c r="E11" s="373" t="s">
        <v>307</v>
      </c>
      <c r="F11" s="296">
        <f>SUM(G11,O11,X11,W11)</f>
        <v>170</v>
      </c>
      <c r="G11" s="296">
        <f>SUM(H11:N11)</f>
        <v>118.4</v>
      </c>
      <c r="H11" s="296">
        <v>79.3</v>
      </c>
      <c r="I11" s="296"/>
      <c r="J11" s="296">
        <v>39.1</v>
      </c>
      <c r="K11" s="296"/>
      <c r="L11" s="296"/>
      <c r="M11" s="299"/>
      <c r="N11" s="296"/>
      <c r="O11" s="296">
        <f>SUM(P11:V11)</f>
        <v>28.6</v>
      </c>
      <c r="P11" s="296">
        <v>18</v>
      </c>
      <c r="Q11" s="296">
        <v>8.4</v>
      </c>
      <c r="R11" s="296">
        <v>1.1</v>
      </c>
      <c r="S11" s="296"/>
      <c r="T11" s="296">
        <v>1.1</v>
      </c>
      <c r="U11" s="296"/>
      <c r="V11" s="296"/>
      <c r="W11" s="296">
        <v>13.5</v>
      </c>
      <c r="X11" s="296">
        <f>SUM(Y11:AA11)</f>
        <v>9.5</v>
      </c>
      <c r="Y11" s="296"/>
      <c r="Z11" s="296"/>
      <c r="AA11" s="296">
        <v>9.5</v>
      </c>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c r="BF11" s="304"/>
      <c r="BG11" s="304"/>
      <c r="BH11" s="304"/>
      <c r="BI11" s="304"/>
      <c r="BJ11" s="304"/>
      <c r="BK11" s="304"/>
      <c r="BL11" s="304"/>
      <c r="BM11" s="304"/>
      <c r="BN11" s="304"/>
      <c r="BO11" s="304"/>
      <c r="BP11" s="304"/>
      <c r="BQ11" s="304"/>
      <c r="BR11" s="304"/>
      <c r="BS11" s="304"/>
      <c r="BT11" s="304"/>
      <c r="BU11" s="304"/>
      <c r="BV11" s="304"/>
      <c r="BW11" s="304"/>
      <c r="BX11" s="304"/>
      <c r="BY11" s="304"/>
      <c r="BZ11" s="304"/>
      <c r="CA11" s="304"/>
      <c r="CB11" s="304"/>
      <c r="CC11" s="304"/>
      <c r="CD11" s="304"/>
      <c r="CE11" s="304"/>
      <c r="CF11" s="304"/>
      <c r="CG11" s="304"/>
      <c r="CH11" s="304"/>
      <c r="CI11" s="304"/>
      <c r="CJ11" s="304"/>
      <c r="CK11" s="304"/>
      <c r="CL11" s="304"/>
      <c r="CM11" s="304"/>
      <c r="CN11" s="304"/>
      <c r="CO11" s="304"/>
      <c r="CP11" s="304"/>
      <c r="CQ11" s="304"/>
      <c r="CR11" s="304"/>
      <c r="CS11" s="304"/>
      <c r="CT11" s="304"/>
      <c r="CU11" s="304"/>
      <c r="CV11" s="304"/>
      <c r="CW11" s="304"/>
      <c r="CX11" s="304"/>
      <c r="CY11" s="304"/>
      <c r="CZ11" s="304"/>
      <c r="DA11" s="304"/>
      <c r="DB11" s="304"/>
      <c r="DC11" s="304"/>
      <c r="DD11" s="304"/>
      <c r="DE11" s="304"/>
      <c r="DF11" s="304"/>
      <c r="DG11" s="304"/>
      <c r="DH11" s="304"/>
      <c r="DI11" s="304"/>
      <c r="DJ11" s="304"/>
      <c r="DK11" s="304"/>
      <c r="DL11" s="304"/>
      <c r="DM11" s="304"/>
      <c r="DN11" s="304"/>
      <c r="DO11" s="304"/>
      <c r="DP11" s="304"/>
      <c r="DQ11" s="304"/>
      <c r="DR11" s="304"/>
      <c r="DS11" s="304"/>
      <c r="DT11" s="304"/>
      <c r="DU11" s="304"/>
      <c r="DV11" s="304"/>
      <c r="DW11" s="304"/>
      <c r="DX11" s="304"/>
      <c r="DY11" s="304"/>
      <c r="DZ11" s="304"/>
      <c r="EA11" s="304"/>
      <c r="EB11" s="304"/>
      <c r="EC11" s="304"/>
      <c r="ED11" s="304"/>
      <c r="EE11" s="304"/>
      <c r="EF11" s="304"/>
      <c r="EG11" s="304"/>
      <c r="EH11" s="304"/>
      <c r="EI11" s="304"/>
      <c r="EJ11" s="304"/>
      <c r="EK11" s="304"/>
      <c r="EL11" s="304"/>
      <c r="EM11" s="304"/>
      <c r="EN11" s="304"/>
      <c r="EO11" s="304"/>
      <c r="EP11" s="304"/>
      <c r="EQ11" s="304"/>
      <c r="ER11" s="304"/>
      <c r="ES11" s="304"/>
      <c r="ET11" s="304"/>
      <c r="EU11" s="304"/>
      <c r="EV11" s="304"/>
      <c r="EW11" s="304"/>
      <c r="EX11" s="304"/>
      <c r="EY11" s="304"/>
      <c r="EZ11" s="304"/>
      <c r="FA11" s="304"/>
      <c r="FB11" s="304"/>
      <c r="FC11" s="304"/>
      <c r="FD11" s="304"/>
      <c r="FE11" s="304"/>
      <c r="FF11" s="304"/>
      <c r="FG11" s="304"/>
      <c r="FH11" s="304"/>
      <c r="FI11" s="304"/>
      <c r="FJ11" s="304"/>
      <c r="FK11" s="304"/>
      <c r="FL11" s="304"/>
      <c r="FM11" s="304"/>
      <c r="FN11" s="304"/>
      <c r="FO11" s="304"/>
      <c r="FP11" s="304"/>
      <c r="FQ11" s="304"/>
      <c r="FR11" s="304"/>
      <c r="FS11" s="304"/>
      <c r="FT11" s="304"/>
      <c r="FU11" s="304"/>
      <c r="FV11" s="304"/>
      <c r="FW11" s="304"/>
      <c r="FX11" s="304"/>
      <c r="FY11" s="304"/>
      <c r="FZ11" s="304"/>
      <c r="GA11" s="304"/>
      <c r="GB11" s="304"/>
      <c r="GC11" s="304"/>
      <c r="GD11" s="304"/>
      <c r="GE11" s="304"/>
      <c r="GF11" s="304"/>
      <c r="GG11" s="304"/>
      <c r="GH11" s="304"/>
      <c r="GI11" s="304"/>
      <c r="GJ11" s="304"/>
      <c r="GK11" s="304"/>
      <c r="GL11" s="304"/>
      <c r="GM11" s="304"/>
      <c r="GN11" s="304"/>
      <c r="GO11" s="304"/>
      <c r="GP11" s="304"/>
      <c r="GQ11" s="304"/>
      <c r="GR11" s="304"/>
      <c r="GS11" s="304"/>
      <c r="GT11" s="304"/>
      <c r="GU11" s="304"/>
      <c r="GV11" s="304"/>
      <c r="GW11" s="304"/>
      <c r="GX11" s="304"/>
      <c r="GY11" s="304"/>
      <c r="GZ11" s="304"/>
      <c r="HA11" s="304"/>
      <c r="HB11" s="304"/>
      <c r="HC11" s="304"/>
      <c r="HD11" s="304"/>
      <c r="HE11" s="304"/>
      <c r="HF11" s="304"/>
      <c r="HG11" s="304"/>
      <c r="HH11" s="304"/>
      <c r="HI11" s="304"/>
      <c r="HJ11" s="304"/>
      <c r="HK11" s="304"/>
      <c r="HL11" s="304"/>
      <c r="HM11" s="304"/>
      <c r="HN11" s="304"/>
      <c r="HO11" s="304"/>
      <c r="HP11" s="304"/>
      <c r="HQ11" s="304"/>
      <c r="HR11" s="304"/>
      <c r="HS11" s="304"/>
      <c r="HT11" s="304"/>
      <c r="HU11" s="304"/>
      <c r="HV11" s="304"/>
      <c r="HW11" s="304"/>
      <c r="HX11" s="304"/>
      <c r="HY11" s="304"/>
      <c r="HZ11" s="304"/>
      <c r="IA11" s="304"/>
      <c r="IB11" s="304"/>
      <c r="IC11" s="304"/>
      <c r="ID11" s="304"/>
      <c r="IE11" s="304"/>
      <c r="IF11" s="304"/>
      <c r="IG11" s="304"/>
      <c r="IH11" s="304"/>
      <c r="II11" s="304"/>
      <c r="IJ11" s="304"/>
      <c r="IK11" s="304"/>
      <c r="IL11" s="304"/>
      <c r="IM11" s="304"/>
      <c r="IN11" s="304"/>
      <c r="IO11" s="304"/>
      <c r="IP11" s="304"/>
      <c r="IQ11" s="304"/>
      <c r="IR11" s="304"/>
      <c r="IS11" s="304"/>
      <c r="IT11" s="304"/>
      <c r="IU11" s="304"/>
      <c r="IV11" s="304"/>
    </row>
    <row r="12" spans="1:28" ht="22.5" customHeight="1">
      <c r="A12" s="298"/>
      <c r="B12" s="298"/>
      <c r="C12" s="298"/>
      <c r="D12" s="298"/>
      <c r="E12" s="298"/>
      <c r="F12" s="298"/>
      <c r="G12" s="298"/>
      <c r="H12" s="298"/>
      <c r="I12" s="298"/>
      <c r="J12" s="298"/>
      <c r="K12" s="298"/>
      <c r="L12" s="298"/>
      <c r="M12" s="300"/>
      <c r="N12" s="298"/>
      <c r="O12" s="298"/>
      <c r="P12" s="298"/>
      <c r="Q12" s="298"/>
      <c r="R12" s="298"/>
      <c r="S12" s="298"/>
      <c r="T12" s="298"/>
      <c r="U12" s="298"/>
      <c r="V12" s="298"/>
      <c r="W12" s="298"/>
      <c r="X12" s="298"/>
      <c r="Y12" s="298"/>
      <c r="Z12" s="298"/>
      <c r="AA12" s="298"/>
      <c r="AB12" s="298"/>
    </row>
    <row r="13" spans="1:28" ht="22.5" customHeight="1">
      <c r="A13" s="298"/>
      <c r="B13" s="298"/>
      <c r="C13" s="298"/>
      <c r="D13" s="298"/>
      <c r="E13" s="298"/>
      <c r="F13" s="298"/>
      <c r="G13" s="298"/>
      <c r="H13" s="298"/>
      <c r="I13" s="298"/>
      <c r="J13" s="298"/>
      <c r="K13" s="298"/>
      <c r="L13" s="298"/>
      <c r="N13" s="298"/>
      <c r="O13" s="298"/>
      <c r="P13" s="298"/>
      <c r="Q13" s="298"/>
      <c r="R13" s="298"/>
      <c r="S13" s="298"/>
      <c r="T13" s="298"/>
      <c r="U13" s="298"/>
      <c r="V13" s="298"/>
      <c r="W13" s="298"/>
      <c r="X13" s="298"/>
      <c r="Y13" s="298"/>
      <c r="Z13" s="298"/>
      <c r="AA13" s="298"/>
      <c r="AB13" s="298"/>
    </row>
    <row r="14" spans="1:27" ht="22.5" customHeight="1">
      <c r="A14" s="298"/>
      <c r="B14" s="298"/>
      <c r="C14" s="298"/>
      <c r="D14" s="298"/>
      <c r="E14" s="298"/>
      <c r="F14" s="298"/>
      <c r="G14" s="298"/>
      <c r="H14" s="298"/>
      <c r="I14" s="298"/>
      <c r="J14" s="298"/>
      <c r="K14" s="298"/>
      <c r="L14" s="298"/>
      <c r="N14" s="298"/>
      <c r="O14" s="298"/>
      <c r="P14" s="298"/>
      <c r="Q14" s="298"/>
      <c r="R14" s="298"/>
      <c r="S14" s="298"/>
      <c r="T14" s="298"/>
      <c r="U14" s="298"/>
      <c r="V14" s="298"/>
      <c r="W14" s="298"/>
      <c r="X14" s="298"/>
      <c r="Y14" s="298"/>
      <c r="Z14" s="298"/>
      <c r="AA14" s="298"/>
    </row>
    <row r="15" spans="1:27" ht="22.5" customHeight="1">
      <c r="A15" s="298"/>
      <c r="B15" s="298"/>
      <c r="C15" s="298"/>
      <c r="D15" s="298"/>
      <c r="E15" s="298"/>
      <c r="F15" s="298"/>
      <c r="G15" s="298"/>
      <c r="H15" s="298"/>
      <c r="I15" s="298"/>
      <c r="J15" s="298"/>
      <c r="K15" s="298"/>
      <c r="L15" s="298"/>
      <c r="N15" s="298"/>
      <c r="O15" s="298"/>
      <c r="P15" s="298"/>
      <c r="Q15" s="298"/>
      <c r="R15" s="298"/>
      <c r="S15" s="298"/>
      <c r="T15" s="298"/>
      <c r="U15" s="298"/>
      <c r="V15" s="298"/>
      <c r="W15" s="298"/>
      <c r="X15" s="298"/>
      <c r="Y15" s="298"/>
      <c r="Z15" s="298"/>
      <c r="AA15" s="298"/>
    </row>
    <row r="16" spans="1:26" ht="22.5" customHeight="1">
      <c r="A16" s="298"/>
      <c r="B16" s="298"/>
      <c r="C16" s="298"/>
      <c r="D16" s="298"/>
      <c r="E16" s="298"/>
      <c r="F16" s="298"/>
      <c r="J16" s="298"/>
      <c r="K16" s="298"/>
      <c r="L16" s="298"/>
      <c r="N16" s="298"/>
      <c r="O16" s="298"/>
      <c r="P16" s="298"/>
      <c r="Q16" s="298"/>
      <c r="R16" s="298"/>
      <c r="S16" s="298"/>
      <c r="T16" s="298"/>
      <c r="U16" s="298"/>
      <c r="V16" s="298"/>
      <c r="W16" s="298"/>
      <c r="X16" s="298"/>
      <c r="Y16" s="298"/>
      <c r="Z16" s="298"/>
    </row>
    <row r="17" spans="1:25" ht="22.5" customHeight="1">
      <c r="A17" s="298"/>
      <c r="B17" s="298"/>
      <c r="C17" s="298"/>
      <c r="D17" s="298"/>
      <c r="E17" s="298"/>
      <c r="F17" s="298"/>
      <c r="O17" s="298"/>
      <c r="P17" s="298"/>
      <c r="Q17" s="298"/>
      <c r="R17" s="298"/>
      <c r="S17" s="298"/>
      <c r="T17" s="298"/>
      <c r="U17" s="298"/>
      <c r="V17" s="298"/>
      <c r="W17" s="298"/>
      <c r="X17" s="298"/>
      <c r="Y17" s="298"/>
    </row>
    <row r="18" spans="15:24" ht="22.5" customHeight="1">
      <c r="O18" s="298"/>
      <c r="P18" s="298"/>
      <c r="Q18" s="298"/>
      <c r="R18" s="298"/>
      <c r="S18" s="298"/>
      <c r="T18" s="298"/>
      <c r="U18" s="298"/>
      <c r="V18" s="298"/>
      <c r="W18" s="298"/>
      <c r="X18" s="298"/>
    </row>
    <row r="19" spans="15:17" ht="22.5" customHeight="1">
      <c r="O19" s="298"/>
      <c r="P19" s="298"/>
      <c r="Q19" s="298"/>
    </row>
    <row r="20" ht="22.5" customHeight="1"/>
  </sheetData>
  <sheetProtection formatCells="0" formatColumns="0" formatRows="0"/>
  <mergeCells count="34">
    <mergeCell ref="A2:AA2"/>
    <mergeCell ref="A3:E3"/>
    <mergeCell ref="Z3:AA3"/>
    <mergeCell ref="A4:C4"/>
    <mergeCell ref="G4:N4"/>
    <mergeCell ref="O4:V4"/>
    <mergeCell ref="X4:AA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Y5:Y6"/>
    <mergeCell ref="Z5:Z6"/>
    <mergeCell ref="AA5:AA6"/>
    <mergeCell ref="S5:S6"/>
    <mergeCell ref="T5:T6"/>
    <mergeCell ref="U5:U6"/>
    <mergeCell ref="V5:V6"/>
    <mergeCell ref="W4:W6"/>
    <mergeCell ref="X5:X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10"/>
  <sheetViews>
    <sheetView showGridLines="0" showZeros="0" zoomScalePageLayoutView="0" workbookViewId="0" topLeftCell="A1">
      <selection activeCell="E7" sqref="E7"/>
    </sheetView>
  </sheetViews>
  <sheetFormatPr defaultColWidth="9.00390625" defaultRowHeight="14.25"/>
  <cols>
    <col min="1" max="3" width="5.375" style="0" customWidth="1"/>
    <col min="5" max="5" width="24.625" style="0" customWidth="1"/>
    <col min="6" max="6" width="12.50390625" style="0" customWidth="1"/>
  </cols>
  <sheetData>
    <row r="1" ht="14.25" customHeight="1">
      <c r="N1" s="290" t="s">
        <v>161</v>
      </c>
    </row>
    <row r="2" spans="1:14" ht="33" customHeight="1">
      <c r="A2" s="439" t="s">
        <v>162</v>
      </c>
      <c r="B2" s="439"/>
      <c r="C2" s="439"/>
      <c r="D2" s="439"/>
      <c r="E2" s="439"/>
      <c r="F2" s="439"/>
      <c r="G2" s="439"/>
      <c r="H2" s="439"/>
      <c r="I2" s="439"/>
      <c r="J2" s="439"/>
      <c r="K2" s="439"/>
      <c r="L2" s="439"/>
      <c r="M2" s="439"/>
      <c r="N2" s="439"/>
    </row>
    <row r="3" spans="1:14" ht="14.25">
      <c r="A3" s="562" t="s">
        <v>313</v>
      </c>
      <c r="B3" s="562"/>
      <c r="C3" s="562"/>
      <c r="D3" s="562"/>
      <c r="E3" s="561"/>
      <c r="F3" s="561"/>
      <c r="M3" s="440" t="s">
        <v>78</v>
      </c>
      <c r="N3" s="440"/>
    </row>
    <row r="4" spans="1:14" ht="22.5" customHeight="1">
      <c r="A4" s="441" t="s">
        <v>98</v>
      </c>
      <c r="B4" s="441"/>
      <c r="C4" s="441"/>
      <c r="D4" s="418" t="s">
        <v>127</v>
      </c>
      <c r="E4" s="418" t="s">
        <v>80</v>
      </c>
      <c r="F4" s="418" t="s">
        <v>81</v>
      </c>
      <c r="G4" s="418" t="s">
        <v>129</v>
      </c>
      <c r="H4" s="418"/>
      <c r="I4" s="418"/>
      <c r="J4" s="418"/>
      <c r="K4" s="418"/>
      <c r="L4" s="418" t="s">
        <v>133</v>
      </c>
      <c r="M4" s="418"/>
      <c r="N4" s="418"/>
    </row>
    <row r="5" spans="1:14" ht="17.25" customHeight="1">
      <c r="A5" s="418" t="s">
        <v>101</v>
      </c>
      <c r="B5" s="438" t="s">
        <v>102</v>
      </c>
      <c r="C5" s="418" t="s">
        <v>103</v>
      </c>
      <c r="D5" s="418"/>
      <c r="E5" s="418"/>
      <c r="F5" s="418"/>
      <c r="G5" s="418" t="s">
        <v>163</v>
      </c>
      <c r="H5" s="418" t="s">
        <v>164</v>
      </c>
      <c r="I5" s="418" t="s">
        <v>142</v>
      </c>
      <c r="J5" s="418" t="s">
        <v>143</v>
      </c>
      <c r="K5" s="418" t="s">
        <v>144</v>
      </c>
      <c r="L5" s="418" t="s">
        <v>163</v>
      </c>
      <c r="M5" s="418" t="s">
        <v>115</v>
      </c>
      <c r="N5" s="418" t="s">
        <v>165</v>
      </c>
    </row>
    <row r="6" spans="1:14" ht="20.25" customHeight="1">
      <c r="A6" s="418"/>
      <c r="B6" s="438"/>
      <c r="C6" s="418"/>
      <c r="D6" s="418"/>
      <c r="E6" s="418"/>
      <c r="F6" s="418"/>
      <c r="G6" s="418"/>
      <c r="H6" s="418"/>
      <c r="I6" s="418"/>
      <c r="J6" s="418"/>
      <c r="K6" s="418"/>
      <c r="L6" s="418"/>
      <c r="M6" s="418"/>
      <c r="N6" s="418"/>
    </row>
    <row r="7" spans="1:14" ht="20.25" customHeight="1">
      <c r="A7" s="54"/>
      <c r="B7" s="78"/>
      <c r="C7" s="54"/>
      <c r="D7" s="289" t="s">
        <v>94</v>
      </c>
      <c r="E7" s="54" t="s">
        <v>81</v>
      </c>
      <c r="F7" s="58">
        <f>SUM(G7,L7)</f>
        <v>170</v>
      </c>
      <c r="G7" s="58">
        <f>SUM(H7:K7)</f>
        <v>170</v>
      </c>
      <c r="H7" s="58">
        <v>118.4</v>
      </c>
      <c r="I7" s="58">
        <v>28.6</v>
      </c>
      <c r="J7" s="58">
        <v>13.5</v>
      </c>
      <c r="K7" s="58">
        <v>9.5</v>
      </c>
      <c r="L7" s="58">
        <f>SUM(M7:N7)</f>
        <v>0</v>
      </c>
      <c r="M7" s="58"/>
      <c r="N7" s="58"/>
    </row>
    <row r="8" spans="1:14" ht="20.25" customHeight="1">
      <c r="A8" s="56" t="s">
        <v>104</v>
      </c>
      <c r="B8" s="78"/>
      <c r="C8" s="54"/>
      <c r="D8" s="289" t="s">
        <v>94</v>
      </c>
      <c r="E8" s="373" t="s">
        <v>303</v>
      </c>
      <c r="F8" s="58">
        <f>SUM(G8,L8)</f>
        <v>170</v>
      </c>
      <c r="G8" s="58">
        <f>SUM(H8:K8)</f>
        <v>170</v>
      </c>
      <c r="H8" s="58">
        <v>118.4</v>
      </c>
      <c r="I8" s="58">
        <v>28.6</v>
      </c>
      <c r="J8" s="58">
        <v>13.5</v>
      </c>
      <c r="K8" s="58">
        <v>9.5</v>
      </c>
      <c r="L8" s="58">
        <f>SUM(M8:N8)</f>
        <v>0</v>
      </c>
      <c r="M8" s="58"/>
      <c r="N8" s="58"/>
    </row>
    <row r="9" spans="1:14" ht="20.25" customHeight="1">
      <c r="A9" s="56" t="s">
        <v>104</v>
      </c>
      <c r="B9" s="56" t="s">
        <v>105</v>
      </c>
      <c r="C9" s="54"/>
      <c r="D9" s="289" t="s">
        <v>94</v>
      </c>
      <c r="E9" s="373" t="s">
        <v>305</v>
      </c>
      <c r="F9" s="58">
        <f>SUM(G9,L9)</f>
        <v>170</v>
      </c>
      <c r="G9" s="58">
        <f>SUM(H9:K9)</f>
        <v>170</v>
      </c>
      <c r="H9" s="58">
        <v>118.4</v>
      </c>
      <c r="I9" s="58">
        <v>28.6</v>
      </c>
      <c r="J9" s="58">
        <v>13.5</v>
      </c>
      <c r="K9" s="58">
        <v>9.5</v>
      </c>
      <c r="L9" s="58">
        <f>SUM(M9:N9)</f>
        <v>0</v>
      </c>
      <c r="M9" s="58"/>
      <c r="N9" s="58"/>
    </row>
    <row r="10" spans="1:14" s="21" customFormat="1" ht="29.25" customHeight="1">
      <c r="A10" s="56" t="s">
        <v>104</v>
      </c>
      <c r="B10" s="56" t="s">
        <v>105</v>
      </c>
      <c r="C10" s="56" t="s">
        <v>105</v>
      </c>
      <c r="D10" s="289" t="s">
        <v>94</v>
      </c>
      <c r="E10" s="373" t="s">
        <v>307</v>
      </c>
      <c r="F10" s="58">
        <f>SUM(G10,L10)</f>
        <v>170</v>
      </c>
      <c r="G10" s="58">
        <f>SUM(H10:K10)</f>
        <v>170</v>
      </c>
      <c r="H10" s="58">
        <v>118.4</v>
      </c>
      <c r="I10" s="58">
        <v>28.6</v>
      </c>
      <c r="J10" s="58">
        <v>13.5</v>
      </c>
      <c r="K10" s="58">
        <v>9.5</v>
      </c>
      <c r="L10" s="58">
        <f>SUM(M10:N10)</f>
        <v>0</v>
      </c>
      <c r="M10" s="58"/>
      <c r="N10" s="58"/>
    </row>
  </sheetData>
  <sheetProtection formatCells="0" formatColumns="0" formatRows="0"/>
  <mergeCells count="20">
    <mergeCell ref="A2:N2"/>
    <mergeCell ref="M3:N3"/>
    <mergeCell ref="A4:C4"/>
    <mergeCell ref="G4:K4"/>
    <mergeCell ref="L4:N4"/>
    <mergeCell ref="A3:D3"/>
    <mergeCell ref="A5:A6"/>
    <mergeCell ref="B5:B6"/>
    <mergeCell ref="C5:C6"/>
    <mergeCell ref="D4:D6"/>
    <mergeCell ref="E4:E6"/>
    <mergeCell ref="F4:F6"/>
    <mergeCell ref="M5:M6"/>
    <mergeCell ref="N5:N6"/>
    <mergeCell ref="G5:G6"/>
    <mergeCell ref="H5:H6"/>
    <mergeCell ref="I5:I6"/>
    <mergeCell ref="J5:J6"/>
    <mergeCell ref="K5:K6"/>
    <mergeCell ref="L5:L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A20"/>
  <sheetViews>
    <sheetView showGridLines="0" showZeros="0" zoomScalePageLayoutView="0" workbookViewId="0" topLeftCell="A1">
      <selection activeCell="A3" sqref="A3:E3"/>
    </sheetView>
  </sheetViews>
  <sheetFormatPr defaultColWidth="6.75390625" defaultRowHeight="22.5" customHeight="1"/>
  <cols>
    <col min="1" max="3" width="3.625" style="279" customWidth="1"/>
    <col min="4" max="4" width="10.00390625" style="279" customWidth="1"/>
    <col min="5" max="5" width="24.875" style="279" customWidth="1"/>
    <col min="6" max="6" width="8.125" style="279" customWidth="1"/>
    <col min="7" max="21" width="6.50390625" style="279" customWidth="1"/>
    <col min="22" max="25" width="6.875" style="279" customWidth="1"/>
    <col min="26" max="26" width="6.50390625" style="279" customWidth="1"/>
    <col min="27" max="16384" width="6.75390625" style="279" customWidth="1"/>
  </cols>
  <sheetData>
    <row r="1" spans="2:26" ht="22.5" customHeight="1">
      <c r="B1" s="280"/>
      <c r="C1" s="280"/>
      <c r="D1" s="280"/>
      <c r="E1" s="280"/>
      <c r="F1" s="280"/>
      <c r="G1" s="280"/>
      <c r="H1" s="280"/>
      <c r="I1" s="280"/>
      <c r="J1" s="280"/>
      <c r="K1" s="280"/>
      <c r="L1" s="280"/>
      <c r="M1" s="280"/>
      <c r="N1" s="280"/>
      <c r="O1" s="280"/>
      <c r="P1" s="280"/>
      <c r="Q1" s="280"/>
      <c r="R1" s="280"/>
      <c r="T1" s="285"/>
      <c r="V1" s="285"/>
      <c r="W1" s="285"/>
      <c r="X1" s="285"/>
      <c r="Y1" s="444" t="s">
        <v>166</v>
      </c>
      <c r="Z1" s="444"/>
    </row>
    <row r="2" spans="1:26" ht="22.5" customHeight="1">
      <c r="A2" s="445" t="s">
        <v>167</v>
      </c>
      <c r="B2" s="445"/>
      <c r="C2" s="445"/>
      <c r="D2" s="445"/>
      <c r="E2" s="445"/>
      <c r="F2" s="445"/>
      <c r="G2" s="445"/>
      <c r="H2" s="445"/>
      <c r="I2" s="445"/>
      <c r="J2" s="445"/>
      <c r="K2" s="445"/>
      <c r="L2" s="445"/>
      <c r="M2" s="445"/>
      <c r="N2" s="445"/>
      <c r="O2" s="445"/>
      <c r="P2" s="445"/>
      <c r="Q2" s="445"/>
      <c r="R2" s="445"/>
      <c r="S2" s="445"/>
      <c r="T2" s="445"/>
      <c r="U2" s="445"/>
      <c r="V2" s="445"/>
      <c r="W2" s="445"/>
      <c r="X2" s="445"/>
      <c r="Y2" s="445"/>
      <c r="Z2" s="445"/>
    </row>
    <row r="3" spans="1:26" ht="27" customHeight="1">
      <c r="A3" s="563" t="s">
        <v>229</v>
      </c>
      <c r="B3" s="563"/>
      <c r="C3" s="563"/>
      <c r="D3" s="563"/>
      <c r="E3" s="563"/>
      <c r="F3" s="446" t="s">
        <v>310</v>
      </c>
      <c r="G3" s="446"/>
      <c r="H3" s="446"/>
      <c r="I3" s="446"/>
      <c r="J3" s="446"/>
      <c r="K3" s="446"/>
      <c r="L3" s="281"/>
      <c r="M3" s="281"/>
      <c r="N3" s="281"/>
      <c r="O3" s="281"/>
      <c r="P3" s="281"/>
      <c r="Q3" s="281"/>
      <c r="R3" s="281"/>
      <c r="V3" s="286"/>
      <c r="W3" s="286"/>
      <c r="X3" s="286"/>
      <c r="Y3" s="447" t="s">
        <v>3</v>
      </c>
      <c r="Z3" s="447"/>
    </row>
    <row r="4" spans="1:26" ht="22.5" customHeight="1">
      <c r="A4" s="448" t="s">
        <v>98</v>
      </c>
      <c r="B4" s="448"/>
      <c r="C4" s="448"/>
      <c r="D4" s="442" t="s">
        <v>79</v>
      </c>
      <c r="E4" s="442" t="s">
        <v>99</v>
      </c>
      <c r="F4" s="442" t="s">
        <v>168</v>
      </c>
      <c r="G4" s="442" t="s">
        <v>169</v>
      </c>
      <c r="H4" s="442" t="s">
        <v>170</v>
      </c>
      <c r="I4" s="442" t="s">
        <v>171</v>
      </c>
      <c r="J4" s="442" t="s">
        <v>172</v>
      </c>
      <c r="K4" s="442" t="s">
        <v>173</v>
      </c>
      <c r="L4" s="442" t="s">
        <v>174</v>
      </c>
      <c r="M4" s="442" t="s">
        <v>175</v>
      </c>
      <c r="N4" s="442" t="s">
        <v>176</v>
      </c>
      <c r="O4" s="442" t="s">
        <v>177</v>
      </c>
      <c r="P4" s="442" t="s">
        <v>178</v>
      </c>
      <c r="Q4" s="442" t="s">
        <v>179</v>
      </c>
      <c r="R4" s="442" t="s">
        <v>180</v>
      </c>
      <c r="S4" s="442" t="s">
        <v>181</v>
      </c>
      <c r="T4" s="442" t="s">
        <v>182</v>
      </c>
      <c r="U4" s="442" t="s">
        <v>183</v>
      </c>
      <c r="V4" s="442" t="s">
        <v>184</v>
      </c>
      <c r="W4" s="442" t="s">
        <v>185</v>
      </c>
      <c r="X4" s="442" t="s">
        <v>186</v>
      </c>
      <c r="Y4" s="442" t="s">
        <v>187</v>
      </c>
      <c r="Z4" s="443" t="s">
        <v>188</v>
      </c>
    </row>
    <row r="5" spans="1:26" ht="13.5" customHeight="1">
      <c r="A5" s="442" t="s">
        <v>101</v>
      </c>
      <c r="B5" s="442" t="s">
        <v>102</v>
      </c>
      <c r="C5" s="442" t="s">
        <v>103</v>
      </c>
      <c r="D5" s="442"/>
      <c r="E5" s="442"/>
      <c r="F5" s="442"/>
      <c r="G5" s="442"/>
      <c r="H5" s="442"/>
      <c r="I5" s="442"/>
      <c r="J5" s="442"/>
      <c r="K5" s="442"/>
      <c r="L5" s="442"/>
      <c r="M5" s="442"/>
      <c r="N5" s="442"/>
      <c r="O5" s="442"/>
      <c r="P5" s="442"/>
      <c r="Q5" s="442"/>
      <c r="R5" s="442"/>
      <c r="S5" s="442"/>
      <c r="T5" s="442"/>
      <c r="U5" s="442"/>
      <c r="V5" s="442"/>
      <c r="W5" s="442"/>
      <c r="X5" s="442"/>
      <c r="Y5" s="442"/>
      <c r="Z5" s="443"/>
    </row>
    <row r="6" spans="1:26" ht="13.5" customHeight="1">
      <c r="A6" s="442"/>
      <c r="B6" s="442"/>
      <c r="C6" s="442"/>
      <c r="D6" s="442"/>
      <c r="E6" s="442"/>
      <c r="F6" s="442"/>
      <c r="G6" s="442"/>
      <c r="H6" s="442"/>
      <c r="I6" s="442"/>
      <c r="J6" s="442"/>
      <c r="K6" s="442"/>
      <c r="L6" s="442"/>
      <c r="M6" s="442"/>
      <c r="N6" s="442"/>
      <c r="O6" s="442"/>
      <c r="P6" s="442"/>
      <c r="Q6" s="442"/>
      <c r="R6" s="442"/>
      <c r="S6" s="442"/>
      <c r="T6" s="442"/>
      <c r="U6" s="442"/>
      <c r="V6" s="442"/>
      <c r="W6" s="442"/>
      <c r="X6" s="442"/>
      <c r="Y6" s="442"/>
      <c r="Z6" s="443"/>
    </row>
    <row r="7" spans="1:26" ht="22.5" customHeight="1">
      <c r="A7" s="282" t="s">
        <v>93</v>
      </c>
      <c r="B7" s="282" t="s">
        <v>93</v>
      </c>
      <c r="C7" s="282" t="s">
        <v>93</v>
      </c>
      <c r="D7" s="282" t="s">
        <v>93</v>
      </c>
      <c r="E7" s="282" t="s">
        <v>93</v>
      </c>
      <c r="F7" s="282">
        <v>1</v>
      </c>
      <c r="G7" s="282">
        <v>2</v>
      </c>
      <c r="H7" s="282">
        <v>3</v>
      </c>
      <c r="I7" s="282">
        <v>4</v>
      </c>
      <c r="J7" s="282">
        <v>5</v>
      </c>
      <c r="K7" s="282">
        <v>6</v>
      </c>
      <c r="L7" s="282">
        <v>7</v>
      </c>
      <c r="M7" s="282">
        <v>8</v>
      </c>
      <c r="N7" s="282">
        <v>9</v>
      </c>
      <c r="O7" s="282">
        <v>10</v>
      </c>
      <c r="P7" s="282">
        <v>11</v>
      </c>
      <c r="Q7" s="282">
        <v>12</v>
      </c>
      <c r="R7" s="282">
        <v>13</v>
      </c>
      <c r="S7" s="282">
        <v>14</v>
      </c>
      <c r="T7" s="282">
        <v>15</v>
      </c>
      <c r="U7" s="282">
        <v>16</v>
      </c>
      <c r="V7" s="282">
        <v>17</v>
      </c>
      <c r="W7" s="282">
        <v>18</v>
      </c>
      <c r="X7" s="282">
        <v>19</v>
      </c>
      <c r="Y7" s="282">
        <v>20</v>
      </c>
      <c r="Z7" s="282">
        <v>21</v>
      </c>
    </row>
    <row r="8" spans="1:26" ht="22.5" customHeight="1">
      <c r="A8" s="282"/>
      <c r="B8" s="282"/>
      <c r="C8" s="282"/>
      <c r="D8" s="69" t="s">
        <v>94</v>
      </c>
      <c r="E8" s="282" t="s">
        <v>81</v>
      </c>
      <c r="F8" s="283">
        <f>SUM(G8:Z8)</f>
        <v>36.3</v>
      </c>
      <c r="G8" s="283">
        <v>1.62</v>
      </c>
      <c r="H8" s="283">
        <v>0.36</v>
      </c>
      <c r="I8" s="283">
        <v>0.27</v>
      </c>
      <c r="J8" s="283">
        <v>1.08</v>
      </c>
      <c r="K8" s="283">
        <v>1.8</v>
      </c>
      <c r="L8" s="283">
        <v>1.26</v>
      </c>
      <c r="M8" s="283">
        <v>2.16</v>
      </c>
      <c r="N8" s="283">
        <v>5</v>
      </c>
      <c r="O8" s="283">
        <v>0.36</v>
      </c>
      <c r="P8" s="283">
        <v>1</v>
      </c>
      <c r="Q8" s="283">
        <v>0.63</v>
      </c>
      <c r="R8" s="283">
        <v>3.9</v>
      </c>
      <c r="S8" s="283">
        <v>4.86</v>
      </c>
      <c r="T8" s="283"/>
      <c r="U8" s="287"/>
      <c r="V8" s="288">
        <v>6.5</v>
      </c>
      <c r="W8" s="288">
        <v>3.5</v>
      </c>
      <c r="X8" s="287"/>
      <c r="Y8" s="287">
        <v>2</v>
      </c>
      <c r="Z8" s="288"/>
    </row>
    <row r="9" spans="1:26" ht="22.5" customHeight="1">
      <c r="A9" s="284" t="s">
        <v>104</v>
      </c>
      <c r="B9" s="282"/>
      <c r="C9" s="282"/>
      <c r="D9" s="69" t="s">
        <v>94</v>
      </c>
      <c r="E9" s="373" t="s">
        <v>303</v>
      </c>
      <c r="F9" s="283">
        <f>SUM(G9:Z9)</f>
        <v>36.3</v>
      </c>
      <c r="G9" s="283">
        <v>1.62</v>
      </c>
      <c r="H9" s="283">
        <v>0.36</v>
      </c>
      <c r="I9" s="283">
        <v>0.27</v>
      </c>
      <c r="J9" s="283">
        <v>1.08</v>
      </c>
      <c r="K9" s="283">
        <v>1.8</v>
      </c>
      <c r="L9" s="283">
        <v>1.26</v>
      </c>
      <c r="M9" s="283">
        <v>2.16</v>
      </c>
      <c r="N9" s="283">
        <v>5</v>
      </c>
      <c r="O9" s="283">
        <v>0.36</v>
      </c>
      <c r="P9" s="283">
        <v>1</v>
      </c>
      <c r="Q9" s="283">
        <v>0.63</v>
      </c>
      <c r="R9" s="283">
        <v>3.9</v>
      </c>
      <c r="S9" s="283">
        <v>4.86</v>
      </c>
      <c r="T9" s="283"/>
      <c r="U9" s="287"/>
      <c r="V9" s="288">
        <v>6.5</v>
      </c>
      <c r="W9" s="288">
        <v>3.5</v>
      </c>
      <c r="X9" s="287"/>
      <c r="Y9" s="287">
        <v>2</v>
      </c>
      <c r="Z9" s="288"/>
    </row>
    <row r="10" spans="1:26" ht="22.5" customHeight="1">
      <c r="A10" s="284" t="s">
        <v>104</v>
      </c>
      <c r="B10" s="284" t="s">
        <v>105</v>
      </c>
      <c r="C10" s="282"/>
      <c r="D10" s="69" t="s">
        <v>94</v>
      </c>
      <c r="E10" s="373" t="s">
        <v>305</v>
      </c>
      <c r="F10" s="283">
        <f>SUM(G10:Z10)</f>
        <v>36.3</v>
      </c>
      <c r="G10" s="283">
        <v>1.62</v>
      </c>
      <c r="H10" s="283">
        <v>0.36</v>
      </c>
      <c r="I10" s="283">
        <v>0.27</v>
      </c>
      <c r="J10" s="283">
        <v>1.08</v>
      </c>
      <c r="K10" s="283">
        <v>1.8</v>
      </c>
      <c r="L10" s="283">
        <v>1.26</v>
      </c>
      <c r="M10" s="283">
        <v>2.16</v>
      </c>
      <c r="N10" s="283">
        <v>5</v>
      </c>
      <c r="O10" s="283">
        <v>0.36</v>
      </c>
      <c r="P10" s="283">
        <v>1</v>
      </c>
      <c r="Q10" s="283">
        <v>0.63</v>
      </c>
      <c r="R10" s="283">
        <v>3.9</v>
      </c>
      <c r="S10" s="283">
        <v>4.86</v>
      </c>
      <c r="T10" s="283"/>
      <c r="U10" s="287"/>
      <c r="V10" s="288">
        <v>6.5</v>
      </c>
      <c r="W10" s="288">
        <v>3.5</v>
      </c>
      <c r="X10" s="287"/>
      <c r="Y10" s="287">
        <v>2</v>
      </c>
      <c r="Z10" s="288"/>
    </row>
    <row r="11" spans="1:26" s="278" customFormat="1" ht="26.25" customHeight="1">
      <c r="A11" s="284" t="s">
        <v>104</v>
      </c>
      <c r="B11" s="284" t="s">
        <v>105</v>
      </c>
      <c r="C11" s="284" t="s">
        <v>105</v>
      </c>
      <c r="D11" s="69" t="s">
        <v>94</v>
      </c>
      <c r="E11" s="373" t="s">
        <v>307</v>
      </c>
      <c r="F11" s="283">
        <f>SUM(G11:Z11)</f>
        <v>36.3</v>
      </c>
      <c r="G11" s="283">
        <v>1.62</v>
      </c>
      <c r="H11" s="283">
        <v>0.36</v>
      </c>
      <c r="I11" s="283">
        <v>0.27</v>
      </c>
      <c r="J11" s="283">
        <v>1.08</v>
      </c>
      <c r="K11" s="283">
        <v>1.8</v>
      </c>
      <c r="L11" s="283">
        <v>1.26</v>
      </c>
      <c r="M11" s="283">
        <v>2.16</v>
      </c>
      <c r="N11" s="283">
        <v>5</v>
      </c>
      <c r="O11" s="283">
        <v>0.36</v>
      </c>
      <c r="P11" s="283">
        <v>1</v>
      </c>
      <c r="Q11" s="283">
        <v>0.63</v>
      </c>
      <c r="R11" s="283">
        <v>3.9</v>
      </c>
      <c r="S11" s="283">
        <v>4.86</v>
      </c>
      <c r="T11" s="283"/>
      <c r="U11" s="287"/>
      <c r="V11" s="288">
        <v>6.5</v>
      </c>
      <c r="W11" s="288">
        <v>3.5</v>
      </c>
      <c r="X11" s="287"/>
      <c r="Y11" s="287">
        <v>2</v>
      </c>
      <c r="Z11" s="288"/>
    </row>
    <row r="12" spans="1:26" ht="23.25" customHeight="1">
      <c r="A12" s="278"/>
      <c r="B12" s="278"/>
      <c r="C12" s="278"/>
      <c r="D12" s="278"/>
      <c r="E12" s="278"/>
      <c r="F12" s="278"/>
      <c r="G12" s="278"/>
      <c r="H12" s="278"/>
      <c r="I12" s="278"/>
      <c r="J12" s="278"/>
      <c r="K12" s="278"/>
      <c r="L12" s="278"/>
      <c r="M12" s="278"/>
      <c r="N12" s="278"/>
      <c r="O12" s="278"/>
      <c r="P12" s="278"/>
      <c r="Q12" s="278"/>
      <c r="R12" s="278"/>
      <c r="S12" s="278"/>
      <c r="T12" s="278"/>
      <c r="U12" s="278"/>
      <c r="V12" s="278"/>
      <c r="W12" s="278"/>
      <c r="X12" s="278"/>
      <c r="Y12" s="278"/>
      <c r="Z12" s="278"/>
    </row>
    <row r="13" spans="1:27" ht="22.5" customHeight="1">
      <c r="A13" s="278"/>
      <c r="B13" s="278"/>
      <c r="C13" s="278"/>
      <c r="D13" s="278"/>
      <c r="E13" s="278"/>
      <c r="F13" s="278"/>
      <c r="G13" s="278"/>
      <c r="H13" s="278"/>
      <c r="I13" s="278"/>
      <c r="J13" s="278"/>
      <c r="K13" s="278"/>
      <c r="L13" s="278"/>
      <c r="M13" s="278"/>
      <c r="N13" s="278"/>
      <c r="P13" s="278"/>
      <c r="Q13" s="278"/>
      <c r="R13" s="278"/>
      <c r="S13" s="278"/>
      <c r="T13" s="278"/>
      <c r="U13" s="278"/>
      <c r="V13" s="278"/>
      <c r="W13" s="278"/>
      <c r="X13" s="278"/>
      <c r="Y13" s="278"/>
      <c r="Z13" s="278"/>
      <c r="AA13" s="278"/>
    </row>
    <row r="14" spans="3:27" ht="22.5" customHeight="1">
      <c r="C14" s="278"/>
      <c r="D14" s="278"/>
      <c r="E14" s="278"/>
      <c r="F14" s="278"/>
      <c r="G14" s="278"/>
      <c r="I14" s="278"/>
      <c r="J14" s="278"/>
      <c r="K14" s="278"/>
      <c r="L14" s="278"/>
      <c r="M14" s="278"/>
      <c r="N14" s="278"/>
      <c r="P14" s="278"/>
      <c r="Q14" s="278"/>
      <c r="R14" s="278"/>
      <c r="S14" s="278"/>
      <c r="T14" s="278"/>
      <c r="U14" s="278"/>
      <c r="V14" s="278"/>
      <c r="W14" s="278"/>
      <c r="X14" s="278"/>
      <c r="Y14" s="278"/>
      <c r="Z14" s="278"/>
      <c r="AA14" s="278"/>
    </row>
    <row r="15" spans="1:26" ht="22.5" customHeight="1">
      <c r="A15" s="278"/>
      <c r="C15" s="278"/>
      <c r="D15" s="278"/>
      <c r="E15" s="278"/>
      <c r="F15" s="278"/>
      <c r="J15" s="278"/>
      <c r="K15" s="278"/>
      <c r="L15" s="278"/>
      <c r="M15" s="278"/>
      <c r="P15" s="278"/>
      <c r="Q15" s="278"/>
      <c r="R15" s="278"/>
      <c r="S15" s="278"/>
      <c r="T15" s="278"/>
      <c r="Z15" s="278"/>
    </row>
    <row r="16" spans="1:26" ht="22.5" customHeight="1">
      <c r="A16" s="278"/>
      <c r="B16" s="278"/>
      <c r="D16" s="278"/>
      <c r="E16" s="278"/>
      <c r="K16" s="278"/>
      <c r="L16" s="278"/>
      <c r="M16" s="278"/>
      <c r="P16" s="278"/>
      <c r="Q16" s="278"/>
      <c r="R16" s="278"/>
      <c r="S16" s="278"/>
      <c r="T16" s="278"/>
      <c r="Z16" s="278"/>
    </row>
    <row r="17" spans="2:26" ht="22.5" customHeight="1">
      <c r="B17" s="278"/>
      <c r="C17" s="278"/>
      <c r="E17" s="278"/>
      <c r="K17" s="278"/>
      <c r="L17" s="278"/>
      <c r="M17" s="278"/>
      <c r="P17" s="278"/>
      <c r="Q17" s="278"/>
      <c r="R17" s="278"/>
      <c r="S17" s="278"/>
      <c r="Z17" s="278"/>
    </row>
    <row r="18" spans="11:19" ht="22.5" customHeight="1">
      <c r="K18" s="278"/>
      <c r="L18" s="278"/>
      <c r="M18" s="278"/>
      <c r="S18" s="278"/>
    </row>
    <row r="19" spans="11:13" ht="22.5" customHeight="1">
      <c r="K19" s="278"/>
      <c r="L19" s="278"/>
      <c r="M19" s="278"/>
    </row>
    <row r="20" spans="1:27" ht="22.5" customHeight="1">
      <c r="A20"/>
      <c r="B20"/>
      <c r="C20"/>
      <c r="D20"/>
      <c r="E20"/>
      <c r="F20"/>
      <c r="G20"/>
      <c r="H20"/>
      <c r="I20"/>
      <c r="J20"/>
      <c r="K20" s="278"/>
      <c r="L20"/>
      <c r="M20"/>
      <c r="N20"/>
      <c r="O20"/>
      <c r="P20"/>
      <c r="Q20"/>
      <c r="R20"/>
      <c r="S20"/>
      <c r="T20"/>
      <c r="U20"/>
      <c r="V20"/>
      <c r="W20"/>
      <c r="X20"/>
      <c r="Y20"/>
      <c r="Z20"/>
      <c r="AA20"/>
    </row>
  </sheetData>
  <sheetProtection formatCells="0" formatColumns="0" formatRows="0"/>
  <mergeCells count="32">
    <mergeCell ref="A3:E3"/>
    <mergeCell ref="Y1:Z1"/>
    <mergeCell ref="A2:Z2"/>
    <mergeCell ref="F3:K3"/>
    <mergeCell ref="Y3:Z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X4:X6"/>
    <mergeCell ref="Y4:Y6"/>
    <mergeCell ref="Z4:Z6"/>
    <mergeCell ref="R4:R6"/>
    <mergeCell ref="S4:S6"/>
    <mergeCell ref="T4:T6"/>
    <mergeCell ref="U4:U6"/>
    <mergeCell ref="V4:V6"/>
    <mergeCell ref="W4:W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T10"/>
  <sheetViews>
    <sheetView showGridLines="0" showZeros="0" zoomScalePageLayoutView="0" workbookViewId="0" topLeftCell="A1">
      <selection activeCell="E8" sqref="E8:E10"/>
    </sheetView>
  </sheetViews>
  <sheetFormatPr defaultColWidth="9.00390625" defaultRowHeight="14.25"/>
  <cols>
    <col min="1" max="3" width="5.75390625" style="0" customWidth="1"/>
    <col min="5" max="5" width="25.375" style="0" customWidth="1"/>
    <col min="6" max="6" width="12.75390625" style="0" customWidth="1"/>
    <col min="7" max="7" width="10.625" style="0" customWidth="1"/>
    <col min="18" max="18" width="11.50390625" style="0" customWidth="1"/>
  </cols>
  <sheetData>
    <row r="1" ht="14.25" customHeight="1">
      <c r="T1" t="s">
        <v>189</v>
      </c>
    </row>
    <row r="2" spans="1:20" ht="33.75" customHeight="1">
      <c r="A2" s="419" t="s">
        <v>190</v>
      </c>
      <c r="B2" s="419"/>
      <c r="C2" s="419"/>
      <c r="D2" s="419"/>
      <c r="E2" s="419"/>
      <c r="F2" s="419"/>
      <c r="G2" s="419"/>
      <c r="H2" s="419"/>
      <c r="I2" s="419"/>
      <c r="J2" s="419"/>
      <c r="K2" s="419"/>
      <c r="L2" s="419"/>
      <c r="M2" s="419"/>
      <c r="N2" s="419"/>
      <c r="O2" s="419"/>
      <c r="P2" s="419"/>
      <c r="Q2" s="419"/>
      <c r="R2" s="419"/>
      <c r="S2" s="419"/>
      <c r="T2" s="419"/>
    </row>
    <row r="3" spans="1:20" ht="25.5" customHeight="1">
      <c r="A3" s="450" t="s">
        <v>2</v>
      </c>
      <c r="B3" s="450"/>
      <c r="C3" s="450"/>
      <c r="D3" s="450"/>
      <c r="E3" s="275"/>
      <c r="S3" s="440" t="s">
        <v>78</v>
      </c>
      <c r="T3" s="440"/>
    </row>
    <row r="4" spans="1:20" ht="22.5" customHeight="1">
      <c r="A4" s="449" t="s">
        <v>98</v>
      </c>
      <c r="B4" s="449"/>
      <c r="C4" s="449"/>
      <c r="D4" s="418" t="s">
        <v>191</v>
      </c>
      <c r="E4" s="418" t="s">
        <v>128</v>
      </c>
      <c r="F4" s="425" t="s">
        <v>168</v>
      </c>
      <c r="G4" s="418" t="s">
        <v>130</v>
      </c>
      <c r="H4" s="418"/>
      <c r="I4" s="418"/>
      <c r="J4" s="418"/>
      <c r="K4" s="418"/>
      <c r="L4" s="418"/>
      <c r="M4" s="418"/>
      <c r="N4" s="418"/>
      <c r="O4" s="418"/>
      <c r="P4" s="418"/>
      <c r="Q4" s="418"/>
      <c r="R4" s="418" t="s">
        <v>133</v>
      </c>
      <c r="S4" s="418"/>
      <c r="T4" s="418"/>
    </row>
    <row r="5" spans="1:20" ht="14.25" customHeight="1">
      <c r="A5" s="449"/>
      <c r="B5" s="449"/>
      <c r="C5" s="449"/>
      <c r="D5" s="418"/>
      <c r="E5" s="418"/>
      <c r="F5" s="427"/>
      <c r="G5" s="418" t="s">
        <v>90</v>
      </c>
      <c r="H5" s="418" t="s">
        <v>192</v>
      </c>
      <c r="I5" s="418" t="s">
        <v>178</v>
      </c>
      <c r="J5" s="418" t="s">
        <v>179</v>
      </c>
      <c r="K5" s="418" t="s">
        <v>193</v>
      </c>
      <c r="L5" s="418" t="s">
        <v>194</v>
      </c>
      <c r="M5" s="418" t="s">
        <v>180</v>
      </c>
      <c r="N5" s="418" t="s">
        <v>195</v>
      </c>
      <c r="O5" s="418" t="s">
        <v>183</v>
      </c>
      <c r="P5" s="418" t="s">
        <v>196</v>
      </c>
      <c r="Q5" s="418" t="s">
        <v>197</v>
      </c>
      <c r="R5" s="418" t="s">
        <v>90</v>
      </c>
      <c r="S5" s="418" t="s">
        <v>198</v>
      </c>
      <c r="T5" s="418" t="s">
        <v>165</v>
      </c>
    </row>
    <row r="6" spans="1:20" ht="42.75" customHeight="1">
      <c r="A6" s="54" t="s">
        <v>101</v>
      </c>
      <c r="B6" s="54" t="s">
        <v>102</v>
      </c>
      <c r="C6" s="54" t="s">
        <v>103</v>
      </c>
      <c r="D6" s="418"/>
      <c r="E6" s="418"/>
      <c r="F6" s="426"/>
      <c r="G6" s="418"/>
      <c r="H6" s="418"/>
      <c r="I6" s="418"/>
      <c r="J6" s="418"/>
      <c r="K6" s="418"/>
      <c r="L6" s="418"/>
      <c r="M6" s="418"/>
      <c r="N6" s="418"/>
      <c r="O6" s="418"/>
      <c r="P6" s="418"/>
      <c r="Q6" s="418"/>
      <c r="R6" s="418"/>
      <c r="S6" s="418"/>
      <c r="T6" s="418"/>
    </row>
    <row r="7" spans="1:20" ht="24" customHeight="1">
      <c r="A7" s="54"/>
      <c r="B7" s="54"/>
      <c r="C7" s="54"/>
      <c r="D7" s="69" t="s">
        <v>94</v>
      </c>
      <c r="E7" s="54" t="s">
        <v>81</v>
      </c>
      <c r="F7" s="276">
        <f>SUM(G7,R7)</f>
        <v>96.30000000000001</v>
      </c>
      <c r="G7" s="277">
        <f>SUM(H7:Q7)</f>
        <v>96.30000000000001</v>
      </c>
      <c r="H7" s="277">
        <v>1.62</v>
      </c>
      <c r="I7" s="277">
        <v>1</v>
      </c>
      <c r="J7" s="277">
        <v>0.63</v>
      </c>
      <c r="K7" s="277"/>
      <c r="L7" s="277">
        <v>3</v>
      </c>
      <c r="M7" s="277">
        <v>3.9</v>
      </c>
      <c r="N7" s="277">
        <v>5</v>
      </c>
      <c r="O7" s="277">
        <v>10</v>
      </c>
      <c r="P7" s="277">
        <v>0.36</v>
      </c>
      <c r="Q7" s="277">
        <v>70.79</v>
      </c>
      <c r="R7" s="277"/>
      <c r="S7" s="277"/>
      <c r="T7" s="277"/>
    </row>
    <row r="8" spans="1:20" ht="27" customHeight="1">
      <c r="A8" s="56" t="s">
        <v>104</v>
      </c>
      <c r="B8" s="54"/>
      <c r="C8" s="54"/>
      <c r="D8" s="69" t="s">
        <v>94</v>
      </c>
      <c r="E8" s="373" t="s">
        <v>303</v>
      </c>
      <c r="F8" s="276">
        <f>SUM(G8,R8)</f>
        <v>96.30000000000001</v>
      </c>
      <c r="G8" s="277">
        <f>SUM(H8:Q8)</f>
        <v>96.30000000000001</v>
      </c>
      <c r="H8" s="277">
        <v>1.62</v>
      </c>
      <c r="I8" s="277">
        <v>1</v>
      </c>
      <c r="J8" s="277">
        <v>0.63</v>
      </c>
      <c r="K8" s="277"/>
      <c r="L8" s="277">
        <v>3</v>
      </c>
      <c r="M8" s="277">
        <v>3.9</v>
      </c>
      <c r="N8" s="277">
        <v>5</v>
      </c>
      <c r="O8" s="277">
        <v>10</v>
      </c>
      <c r="P8" s="277">
        <v>0.36</v>
      </c>
      <c r="Q8" s="277">
        <v>70.79</v>
      </c>
      <c r="R8" s="277"/>
      <c r="S8" s="277"/>
      <c r="T8" s="277"/>
    </row>
    <row r="9" spans="1:20" ht="27" customHeight="1">
      <c r="A9" s="56" t="s">
        <v>104</v>
      </c>
      <c r="B9" s="56" t="s">
        <v>105</v>
      </c>
      <c r="C9" s="54"/>
      <c r="D9" s="69" t="s">
        <v>94</v>
      </c>
      <c r="E9" s="373" t="s">
        <v>305</v>
      </c>
      <c r="F9" s="276">
        <f>SUM(G9,R9)</f>
        <v>96.30000000000001</v>
      </c>
      <c r="G9" s="277">
        <f>SUM(H9:Q9)</f>
        <v>96.30000000000001</v>
      </c>
      <c r="H9" s="277">
        <v>1.62</v>
      </c>
      <c r="I9" s="277">
        <v>1</v>
      </c>
      <c r="J9" s="277">
        <v>0.63</v>
      </c>
      <c r="K9" s="277"/>
      <c r="L9" s="277">
        <v>3</v>
      </c>
      <c r="M9" s="277">
        <v>3.9</v>
      </c>
      <c r="N9" s="277">
        <v>5</v>
      </c>
      <c r="O9" s="277">
        <v>10</v>
      </c>
      <c r="P9" s="277">
        <v>0.36</v>
      </c>
      <c r="Q9" s="277">
        <v>70.79</v>
      </c>
      <c r="R9" s="277"/>
      <c r="S9" s="277"/>
      <c r="T9" s="277"/>
    </row>
    <row r="10" spans="1:20" s="21" customFormat="1" ht="27.75" customHeight="1">
      <c r="A10" s="56" t="s">
        <v>104</v>
      </c>
      <c r="B10" s="56" t="s">
        <v>105</v>
      </c>
      <c r="C10" s="56" t="s">
        <v>105</v>
      </c>
      <c r="D10" s="69" t="s">
        <v>94</v>
      </c>
      <c r="E10" s="373" t="s">
        <v>307</v>
      </c>
      <c r="F10" s="276">
        <f>SUM(G10,R10)</f>
        <v>96.30000000000001</v>
      </c>
      <c r="G10" s="277">
        <f>SUM(H10:Q10)</f>
        <v>96.30000000000001</v>
      </c>
      <c r="H10" s="277">
        <v>1.62</v>
      </c>
      <c r="I10" s="277">
        <v>1</v>
      </c>
      <c r="J10" s="277">
        <v>0.63</v>
      </c>
      <c r="K10" s="277"/>
      <c r="L10" s="277">
        <v>3</v>
      </c>
      <c r="M10" s="277">
        <v>3.9</v>
      </c>
      <c r="N10" s="277">
        <v>5</v>
      </c>
      <c r="O10" s="277">
        <v>10</v>
      </c>
      <c r="P10" s="277">
        <v>0.36</v>
      </c>
      <c r="Q10" s="277">
        <v>70.79</v>
      </c>
      <c r="R10" s="277"/>
      <c r="S10" s="277"/>
      <c r="T10" s="277"/>
    </row>
  </sheetData>
  <sheetProtection formatCells="0" formatColumns="0" formatRows="0"/>
  <mergeCells count="23">
    <mergeCell ref="A2:T2"/>
    <mergeCell ref="A3:D3"/>
    <mergeCell ref="S3:T3"/>
    <mergeCell ref="G4:Q4"/>
    <mergeCell ref="R4:T4"/>
    <mergeCell ref="D4:D6"/>
    <mergeCell ref="E4:E6"/>
    <mergeCell ref="F4:F6"/>
    <mergeCell ref="G5:G6"/>
    <mergeCell ref="H5:H6"/>
    <mergeCell ref="T5:T6"/>
    <mergeCell ref="I5:I6"/>
    <mergeCell ref="J5:J6"/>
    <mergeCell ref="K5:K6"/>
    <mergeCell ref="L5:L6"/>
    <mergeCell ref="M5:M6"/>
    <mergeCell ref="N5:N6"/>
    <mergeCell ref="A4:C5"/>
    <mergeCell ref="O5:O6"/>
    <mergeCell ref="P5:P6"/>
    <mergeCell ref="Q5:Q6"/>
    <mergeCell ref="R5:R6"/>
    <mergeCell ref="S5:S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2018-04-04T08:51:43Z</cp:lastPrinted>
  <dcterms:created xsi:type="dcterms:W3CDTF">1996-12-17T01:32:42Z</dcterms:created>
  <dcterms:modified xsi:type="dcterms:W3CDTF">2021-01-17T07:13:37Z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31720898</vt:r8>
  </property>
  <property fmtid="{D5CDD505-2E9C-101B-9397-08002B2CF9AE}" pid="3" name="KSOProductBuildVer">
    <vt:lpwstr>2052-10.8.0.6206</vt:lpwstr>
  </property>
</Properties>
</file>