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4400" windowHeight="11730" tabRatio="944" activeTab="0"/>
  </bookViews>
  <sheets>
    <sheet name="1、部门收支总表" sheetId="1" r:id="rId1"/>
    <sheet name="2、部门收入总表" sheetId="2" r:id="rId2"/>
    <sheet name="3、部门支出总表 " sheetId="3" r:id="rId3"/>
    <sheet name="4、部门支出总表（分类）" sheetId="4" r:id="rId4"/>
    <sheet name="5、支出分类(政府预算)" sheetId="5" r:id="rId5"/>
    <sheet name="6、基本-工资福利" sheetId="6" r:id="rId6"/>
    <sheet name="7、工资福利(政府预算)" sheetId="7" r:id="rId7"/>
    <sheet name="8、基本-一般商品服务" sheetId="8" r:id="rId8"/>
    <sheet name="9、商品服务(政府预算)" sheetId="9" r:id="rId9"/>
    <sheet name="10、基本-个人和家庭" sheetId="10" r:id="rId10"/>
    <sheet name="11、个人家庭(政府预算)" sheetId="11" r:id="rId11"/>
    <sheet name="12、财政拨款收支总表" sheetId="12" r:id="rId12"/>
    <sheet name="13、一般预算支出" sheetId="13" r:id="rId13"/>
    <sheet name="14、一般预算基本支出表" sheetId="14" r:id="rId14"/>
    <sheet name="15、一般-工资福利" sheetId="15" r:id="rId15"/>
    <sheet name="16、工资福利(政府预算)(2)" sheetId="16" r:id="rId16"/>
    <sheet name="17、一般-商品和服务" sheetId="17" r:id="rId17"/>
    <sheet name="18、商品服务(政府预算)(2)" sheetId="18" r:id="rId18"/>
    <sheet name="19、一般-个人和家庭" sheetId="19" r:id="rId19"/>
    <sheet name="20、个人家庭(政府预算)(2)" sheetId="20" r:id="rId20"/>
    <sheet name="21、项目明细表" sheetId="21" r:id="rId21"/>
    <sheet name="22、政府性基金" sheetId="22" r:id="rId22"/>
    <sheet name="23、政府性基金(政府预算)" sheetId="23" r:id="rId23"/>
    <sheet name="24、专户" sheetId="24" r:id="rId24"/>
    <sheet name="25、专户(政府预算)" sheetId="25" r:id="rId25"/>
    <sheet name="26、经费拨款" sheetId="26" r:id="rId26"/>
    <sheet name="27、经费拨款(政府预算)" sheetId="27" r:id="rId27"/>
    <sheet name="28、三公" sheetId="28" r:id="rId28"/>
    <sheet name="29、整体绩效" sheetId="29" r:id="rId29"/>
    <sheet name="30、项目绩效" sheetId="30" r:id="rId30"/>
  </sheets>
  <definedNames>
    <definedName name="_xlnm.Print_Area" localSheetId="0">'1、部门收支总表'!$A$1:$H$28</definedName>
    <definedName name="_xlnm.Print_Area" localSheetId="9">'10、基本-个人和家庭'!$A$1:$L$10</definedName>
    <definedName name="_xlnm.Print_Area" localSheetId="10">'11、个人家庭(政府预算)'!$A$1:$K$9</definedName>
    <definedName name="_xlnm.Print_Area" localSheetId="11">'12、财政拨款收支总表'!$A$1:$F$26</definedName>
    <definedName name="_xlnm.Print_Area" localSheetId="12">'13、一般预算支出'!$A$1:$S$10</definedName>
    <definedName name="_xlnm.Print_Area" localSheetId="13">'14、一般预算基本支出表'!$A$1:$I$10</definedName>
    <definedName name="_xlnm.Print_Area" localSheetId="14">'15、一般-工资福利'!$A$1:$AA$10</definedName>
    <definedName name="_xlnm.Print_Area" localSheetId="15">'16、工资福利(政府预算)(2)'!$A$1:$N$9</definedName>
    <definedName name="_xlnm.Print_Area" localSheetId="16">'17、一般-商品和服务'!$A$1:$Z$10</definedName>
    <definedName name="_xlnm.Print_Area" localSheetId="17">'18、商品服务(政府预算)(2)'!$A$1:$T$9</definedName>
    <definedName name="_xlnm.Print_Area" localSheetId="18">'19、一般-个人和家庭'!$A$1:$L$10</definedName>
    <definedName name="_xlnm.Print_Area" localSheetId="1">'2、部门收入总表'!$A$1:$M$7</definedName>
    <definedName name="_xlnm.Print_Area" localSheetId="19">'20、个人家庭(政府预算)(2)'!$A$1:$K$9</definedName>
    <definedName name="_xlnm.Print_Area" localSheetId="20">'21、项目明细表'!$A$1:$N$7</definedName>
    <definedName name="_xlnm.Print_Area" localSheetId="21">'22、政府性基金'!$A$1:$U$8</definedName>
    <definedName name="_xlnm.Print_Area" localSheetId="22">'23、政府性基金(政府预算)'!$A$1:$U$7</definedName>
    <definedName name="_xlnm.Print_Area" localSheetId="23">'24、专户'!$A$1:$U$8</definedName>
    <definedName name="_xlnm.Print_Area" localSheetId="24">'25、专户(政府预算)'!$A$1:$U$7</definedName>
    <definedName name="_xlnm.Print_Area" localSheetId="25">'26、经费拨款'!$A$1:$V$10</definedName>
    <definedName name="_xlnm.Print_Area" localSheetId="26">'27、经费拨款(政府预算)'!$A$1:$U$9</definedName>
    <definedName name="_xlnm.Print_Area" localSheetId="27">'28、三公'!$A$1:$O$8</definedName>
    <definedName name="_xlnm.Print_Area" localSheetId="28">'29、整体绩效'!$A$1:$I$7</definedName>
    <definedName name="_xlnm.Print_Area" localSheetId="2">'3、部门支出总表 '!$A$1:$P$7</definedName>
    <definedName name="_xlnm.Print_Area" localSheetId="29">'30、项目绩效'!$A$1:$N$7</definedName>
    <definedName name="_xlnm.Print_Area" localSheetId="3">'4、部门支出总表（分类）'!$A$1:$U$10</definedName>
    <definedName name="_xlnm.Print_Area" localSheetId="4">'5、支出分类(政府预算)'!$1:$9</definedName>
    <definedName name="_xlnm.Print_Area" localSheetId="5">'6、基本-工资福利'!$A$1:$AA$10</definedName>
    <definedName name="_xlnm.Print_Area" localSheetId="6">'7、工资福利(政府预算)'!$A$1:$N$9</definedName>
    <definedName name="_xlnm.Print_Area" localSheetId="7">'8、基本-一般商品服务'!$A$1:$Z$10</definedName>
    <definedName name="_xlnm.Print_Area" localSheetId="8">'9、商品服务(政府预算)'!$A$1:$T$9</definedName>
    <definedName name="_xlnm.Print_Area">#N/A</definedName>
    <definedName name="_xlnm.Print_Titles" localSheetId="0">'1、部门收支总表'!$1:$5</definedName>
    <definedName name="_xlnm.Print_Titles" localSheetId="10">'11、个人家庭(政府预算)'!$1:$6</definedName>
    <definedName name="_xlnm.Print_Titles" localSheetId="11">'12、财政拨款收支总表'!$1:$5</definedName>
    <definedName name="_xlnm.Print_Titles" localSheetId="15">'16、工资福利(政府预算)(2)'!$1:$6</definedName>
    <definedName name="_xlnm.Print_Titles" localSheetId="17">'18、商品服务(政府预算)(2)'!$1:$6</definedName>
    <definedName name="_xlnm.Print_Titles" localSheetId="1">'2、部门收入总表'!$1:$6</definedName>
    <definedName name="_xlnm.Print_Titles" localSheetId="19">'20、个人家庭(政府预算)(2)'!$1:$6</definedName>
    <definedName name="_xlnm.Print_Titles" localSheetId="22">'23、政府性基金(政府预算)'!$1:$6</definedName>
    <definedName name="_xlnm.Print_Titles" localSheetId="24">'25、专户(政府预算)'!$2:$6</definedName>
    <definedName name="_xlnm.Print_Titles" localSheetId="26">'27、经费拨款(政府预算)'!$1:$6</definedName>
    <definedName name="_xlnm.Print_Titles" localSheetId="4">'5、支出分类(政府预算)'!$1:$6</definedName>
    <definedName name="_xlnm.Print_Titles" localSheetId="6">'7、工资福利(政府预算)'!$1:$6</definedName>
    <definedName name="_xlnm.Print_Titles" localSheetId="8">'9、商品服务(政府预算)'!$1:$6</definedName>
    <definedName name="_xlnm.Print_Titles">#N/A</definedName>
  </definedNames>
  <calcPr fullCalcOnLoad="1"/>
</workbook>
</file>

<file path=xl/sharedStrings.xml><?xml version="1.0" encoding="utf-8"?>
<sst xmlns="http://schemas.openxmlformats.org/spreadsheetml/2006/main" count="1117" uniqueCount="303">
  <si>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</si>
  <si>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</si>
  <si>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</si>
  <si>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</si>
  <si>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</si>
  <si>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</si>
  <si>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</si>
  <si>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</si>
  <si>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</si>
  <si>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</si>
  <si>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</si>
  <si>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</si>
  <si>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</si>
  <si>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</si>
  <si>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</si>
  <si>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</si>
  <si>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</si>
  <si>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</si>
  <si>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</si>
  <si>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</si>
  <si>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</si>
  <si>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</si>
  <si>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</si>
  <si>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</si>
  <si>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</si>
  <si>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</si>
  <si>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</si>
  <si>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</si>
  <si>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</si>
  <si>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</si>
  <si>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</si>
  <si>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</si>
  <si>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</si>
  <si>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</si>
  <si>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</si>
  <si>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</si>
  <si>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</si>
  <si>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</si>
  <si>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</si>
  <si>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</si>
  <si>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</si>
  <si>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</si>
  <si>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</si>
  <si>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</si>
  <si>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</si>
  <si>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</si>
  <si>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</si>
  <si>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</si>
  <si>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</si>
  <si>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</si>
  <si>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</si>
  <si>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</si>
  <si>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</si>
  <si>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</si>
  <si>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</si>
  <si>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</si>
  <si>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</si>
  <si>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</si>
  <si>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</si>
  <si>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</si>
  <si>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</si>
  <si>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</si>
  <si>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</si>
  <si>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</si>
  <si>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</si>
  <si>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</si>
  <si>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</si>
  <si>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</si>
  <si>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</si>
  <si>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</si>
  <si>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</si>
  <si>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</si>
  <si>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</si>
  <si>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</si>
  <si>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</si>
  <si>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</si>
  <si>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</si>
  <si>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</si>
  <si>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</si>
  <si>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</si>
  <si>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</si>
  <si>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</si>
  <si>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</si>
  <si>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</si>
  <si>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</si>
  <si>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</si>
  <si>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</si>
  <si>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</si>
  <si>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</si>
  <si>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</si>
  <si>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</si>
  <si>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</si>
  <si>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</si>
  <si>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014001</t>
  </si>
  <si>
    <t>岳阳县人民政府办公室</t>
  </si>
  <si>
    <t>表-03</t>
  </si>
  <si>
    <t>部门支出总表</t>
  </si>
  <si>
    <t>科目编码</t>
  </si>
  <si>
    <t>单位名称（功能科目）</t>
  </si>
  <si>
    <t>总  计</t>
  </si>
  <si>
    <t>类</t>
  </si>
  <si>
    <t>款</t>
  </si>
  <si>
    <t>项</t>
  </si>
  <si>
    <t>201</t>
  </si>
  <si>
    <t>03</t>
  </si>
  <si>
    <t>01</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</si>
  <si>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</si>
  <si>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</si>
  <si>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</si>
  <si>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</si>
  <si>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</si>
  <si>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</si>
  <si>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</si>
  <si>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</si>
  <si>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</si>
  <si>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</si>
  <si>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</si>
  <si>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</si>
  <si>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</si>
  <si>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</si>
  <si>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</si>
  <si>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</si>
  <si>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</si>
  <si>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</si>
  <si>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</si>
  <si>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</si>
  <si>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</si>
  <si>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</si>
  <si>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</si>
  <si>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</si>
  <si>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</si>
  <si>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</si>
  <si>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</si>
  <si>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</si>
  <si>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</si>
  <si>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</si>
  <si>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</si>
  <si>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</si>
  <si>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</si>
  <si>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</si>
  <si>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</si>
  <si>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</si>
  <si>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</si>
  <si>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</si>
  <si>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</si>
  <si>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</si>
  <si>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</si>
  <si>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</si>
  <si>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</si>
  <si>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</si>
  <si>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</si>
  <si>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</si>
  <si>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</si>
  <si>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</si>
  <si>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</si>
  <si>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</si>
  <si>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</si>
  <si>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</si>
  <si>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</si>
  <si>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</si>
  <si>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</si>
  <si>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</si>
  <si>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</si>
  <si>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</si>
  <si>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</si>
  <si>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</si>
  <si>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</si>
  <si>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</si>
  <si>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</si>
  <si>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</si>
  <si>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</si>
  <si>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</si>
  <si>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</si>
  <si>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</si>
  <si>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</si>
  <si>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</si>
  <si>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</si>
  <si>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</si>
  <si>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</si>
  <si>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</si>
  <si>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</si>
  <si>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</si>
  <si>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</si>
  <si>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</si>
  <si>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</si>
  <si>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</si>
  <si>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</si>
  <si>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</si>
  <si>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</si>
  <si>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</si>
  <si>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</si>
  <si>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</si>
  <si>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</si>
  <si>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</si>
  <si>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</si>
  <si>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</si>
  <si>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</si>
  <si>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</si>
  <si>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</si>
  <si>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一般公共服务支出</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</si>
  <si>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</si>
  <si>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</si>
  <si>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</si>
  <si>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</si>
  <si>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</si>
  <si>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</si>
  <si>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</si>
  <si>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</si>
  <si>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</si>
  <si>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</si>
  <si>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</si>
  <si>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</si>
  <si>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</si>
  <si>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</si>
  <si>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</si>
  <si>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</si>
  <si>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</si>
  <si>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</si>
  <si>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</si>
  <si>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</si>
  <si>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</si>
  <si>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</si>
  <si>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</si>
  <si>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</si>
  <si>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</si>
  <si>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</si>
  <si>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</si>
  <si>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</si>
  <si>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</si>
  <si>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</si>
  <si>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</si>
  <si>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</si>
  <si>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</si>
  <si>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</si>
  <si>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</si>
  <si>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</si>
  <si>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</si>
  <si>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</si>
  <si>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</si>
  <si>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</si>
  <si>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</si>
  <si>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我单位本表无数据，以空表列示</t>
  </si>
  <si>
    <t>表-22</t>
  </si>
  <si>
    <t>政府性基金拨款支出预算表</t>
  </si>
  <si>
    <t>表-23</t>
  </si>
  <si>
    <t>政府性基金拨款支出预算表(按政府预算经济分类)</t>
  </si>
  <si>
    <t>表-24</t>
  </si>
  <si>
    <t>纳入专户管理的非税收入拨款支出预算表</t>
  </si>
  <si>
    <t>表-25</t>
  </si>
  <si>
    <t>纳入专户管理的非税收入拨款支出预算表(按政府预算经济分类)</t>
  </si>
  <si>
    <t>表-26</t>
  </si>
  <si>
    <t>附:一般预算拨款(补助)拨付方式</t>
  </si>
  <si>
    <t>下单位</t>
  </si>
  <si>
    <t>审批专款</t>
  </si>
  <si>
    <t>财政代扣</t>
  </si>
  <si>
    <t>表-27</t>
  </si>
  <si>
    <t>表-28</t>
  </si>
  <si>
    <t>2020年“三公”经费预算公开表</t>
  </si>
  <si>
    <t xml:space="preserve">单位名称
</t>
  </si>
  <si>
    <t>2019年"三公"经费预算支出</t>
  </si>
  <si>
    <t>2020年"三公"经费预算支出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</si>
  <si>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</si>
  <si>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</si>
  <si>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</si>
  <si>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</si>
  <si>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</si>
  <si>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</si>
  <si>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</si>
  <si>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</si>
  <si>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</si>
  <si>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</si>
  <si>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</si>
  <si>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</si>
  <si>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统筹规划全县推进依法行政工作，组织领导《湖南省行政程序规定》的实施；起草或审核以县人民政府、县人民政府办公室名义发布的公文；负责县人民政府会议的筹备工作，协助县人民政府领导组织实施会议决定事项；负责县人民政府工作、应急工作；组织办理和答复人在代表建议和政协委员提案等为各级领导部门服务的职责。</t>
  </si>
  <si>
    <t>目标1：敢于胸为帅谋，在参谋辅政上实现新提升
目标2：敢于督促检查，在狠抓落实上实现新提升                                                                     目标3：敢于综合协调，在和谐运转上实现新提升                                                                     目标4：敢于精益求精，在规范管理上实现新提升</t>
  </si>
  <si>
    <t>政府采购执行率100%;公务卡刷卡率80%;固定资产利用率100%;拟定公文正确率100%;督查工作到位率100%</t>
  </si>
  <si>
    <t xml:space="preserve">做好信访值班工作，优化政务服务群众100%；规范费用报销、勤俭节约、精益求精、规范管理100%；垃圾收集处理率：节能减排100%；积极推进实事办理、扎实办理建议提案、社会公众满意度100%
</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</si>
  <si>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</si>
  <si>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</si>
  <si>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</si>
  <si>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</si>
  <si>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</si>
  <si>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</si>
  <si>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</si>
  <si>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</si>
  <si>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</si>
  <si>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</si>
  <si>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</si>
  <si>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</si>
  <si>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</si>
  <si>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</si>
  <si>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经费拨款支出预算表</t>
  </si>
  <si>
    <t>经费拨款支出预算表(按政府预算经济分类)</t>
  </si>
  <si>
    <t>部门：岳阳县人民政府办公室</t>
  </si>
  <si>
    <t>部门：岳阳县人民政府办公室</t>
  </si>
  <si>
    <t>部门：岳阳县人民政府办公室</t>
  </si>
  <si>
    <t>部门：岳阳县人民政府办公室</t>
  </si>
  <si>
    <t>部门：岳阳县人民政府办公室</t>
  </si>
  <si>
    <t>一般公共服务支出</t>
  </si>
  <si>
    <t xml:space="preserve">  政府办公厅（室）及相关机构事务</t>
  </si>
  <si>
    <t xml:space="preserve">  政府办公厅（室）及相关机构事务</t>
  </si>
  <si>
    <t xml:space="preserve">    行政运行</t>
  </si>
  <si>
    <t xml:space="preserve">    行政运行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</si>
</sst>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
    <numFmt numFmtId="183" formatCode="00"/>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33">
    <font>
      <sz val="12"/>
      <name val="宋体"/>
      <family val="0"/>
    </font>
    <font>
      <sz val="11"/>
      <color indexed="8"/>
      <name val="宋体"/>
      <family val="0"/>
    </font>
    <font>
      <sz val="9"/>
      <name val="宋体"/>
      <family val="0"/>
    </font>
    <font>
      <sz val="10"/>
      <name val="宋体"/>
      <family val="0"/>
    </font>
    <font>
      <b/>
      <sz val="16"/>
      <name val="宋体"/>
      <family val="0"/>
    </font>
    <font>
      <b/>
      <sz val="10"/>
      <name val="宋体"/>
      <family val="0"/>
    </font>
    <font>
      <b/>
      <sz val="10"/>
      <color indexed="8"/>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8"/>
      <name val="宋体"/>
      <family val="0"/>
    </font>
    <font>
      <sz val="11"/>
      <color theme="1"/>
      <name val="Calibri"/>
      <family val="0"/>
    </font>
    <font>
      <sz val="1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4">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bottom/>
    </border>
    <border>
      <left style="thin"/>
      <right>
        <color indexed="63"/>
      </right>
      <top>
        <color indexed="63"/>
      </top>
      <bottom style="thin"/>
    </border>
    <border>
      <left>
        <color indexed="63"/>
      </left>
      <right style="thin"/>
      <top>
        <color indexed="63"/>
      </top>
      <bottom style="thin"/>
    </border>
  </borders>
  <cellStyleXfs count="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9" fillId="0" borderId="1" applyNumberFormat="0" applyFill="0" applyAlignment="0" applyProtection="0"/>
    <xf numFmtId="0" fontId="2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2"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lignment vertical="center"/>
      <protection/>
    </xf>
    <xf numFmtId="0" fontId="31"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7" fillId="0" borderId="0" applyNumberFormat="0" applyFill="0" applyBorder="0" applyAlignment="0" applyProtection="0"/>
    <xf numFmtId="0" fontId="20"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24" fillId="11" borderId="4" applyNumberFormat="0" applyAlignment="0" applyProtection="0"/>
    <xf numFmtId="0" fontId="22" fillId="12" borderId="5" applyNumberFormat="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7" fillId="17" borderId="0" applyNumberFormat="0" applyBorder="0" applyAlignment="0" applyProtection="0"/>
    <xf numFmtId="0" fontId="28" fillId="11" borderId="7" applyNumberFormat="0" applyAlignment="0" applyProtection="0"/>
    <xf numFmtId="0" fontId="18" fillId="5" borderId="4" applyNumberFormat="0" applyAlignment="0" applyProtection="0"/>
    <xf numFmtId="0" fontId="15" fillId="0" borderId="0" applyNumberFormat="0" applyFill="0" applyBorder="0" applyAlignment="0" applyProtection="0"/>
    <xf numFmtId="0" fontId="1" fillId="3" borderId="8" applyNumberFormat="0" applyFont="0" applyAlignment="0" applyProtection="0"/>
  </cellStyleXfs>
  <cellXfs count="552">
    <xf numFmtId="0" fontId="0" fillId="0" borderId="0" xfId="0" applyAlignment="1">
      <alignment/>
    </xf>
    <xf numFmtId="0" fontId="2" fillId="0" borderId="0" xfId="66" applyFill="1">
      <alignment/>
      <protection/>
    </xf>
    <xf numFmtId="0" fontId="2" fillId="0" borderId="0" xfId="66">
      <alignment/>
      <protection/>
    </xf>
    <xf numFmtId="0" fontId="3" fillId="0" borderId="0" xfId="66" applyFont="1" applyAlignment="1">
      <alignment horizontal="center" vertical="center"/>
      <protection/>
    </xf>
    <xf numFmtId="0" fontId="3" fillId="0" borderId="0" xfId="66" applyNumberFormat="1" applyFont="1" applyAlignment="1">
      <alignment horizontal="center" vertical="center"/>
      <protection/>
    </xf>
    <xf numFmtId="0" fontId="5" fillId="11" borderId="9" xfId="66" applyNumberFormat="1" applyFont="1" applyFill="1" applyBorder="1" applyAlignment="1" applyProtection="1">
      <alignment horizontal="center" vertical="center" wrapText="1"/>
      <protection/>
    </xf>
    <xf numFmtId="0" fontId="5" fillId="11" borderId="9" xfId="66" applyNumberFormat="1" applyFont="1" applyFill="1" applyBorder="1" applyAlignment="1" applyProtection="1">
      <alignment vertical="center" wrapText="1"/>
      <protection/>
    </xf>
    <xf numFmtId="0" fontId="3" fillId="11" borderId="10" xfId="66" applyFont="1" applyFill="1" applyBorder="1" applyAlignment="1">
      <alignment horizontal="center" vertical="center"/>
      <protection/>
    </xf>
    <xf numFmtId="0" fontId="3" fillId="11" borderId="9" xfId="66" applyFont="1" applyFill="1" applyBorder="1" applyAlignment="1">
      <alignment horizontal="center" vertical="center"/>
      <protection/>
    </xf>
    <xf numFmtId="0" fontId="3" fillId="11" borderId="11" xfId="66" applyFont="1" applyFill="1" applyBorder="1" applyAlignment="1">
      <alignment horizontal="center" vertical="center"/>
      <protection/>
    </xf>
    <xf numFmtId="49" fontId="3" fillId="0" borderId="9" xfId="66" applyNumberFormat="1" applyFont="1" applyFill="1" applyBorder="1" applyAlignment="1" applyProtection="1">
      <alignment horizontal="center" vertical="center" wrapText="1"/>
      <protection/>
    </xf>
    <xf numFmtId="49" fontId="3" fillId="0" borderId="9" xfId="66" applyNumberFormat="1" applyFont="1" applyFill="1" applyBorder="1" applyAlignment="1" applyProtection="1">
      <alignment horizontal="left" vertical="center" wrapText="1"/>
      <protection/>
    </xf>
    <xf numFmtId="49" fontId="3" fillId="0" borderId="12" xfId="66" applyNumberFormat="1" applyFont="1" applyFill="1" applyBorder="1" applyAlignment="1" applyProtection="1">
      <alignment horizontal="left" vertical="center" wrapText="1"/>
      <protection/>
    </xf>
    <xf numFmtId="176" fontId="3" fillId="0" borderId="13" xfId="66" applyNumberFormat="1" applyFont="1" applyFill="1" applyBorder="1" applyAlignment="1" applyProtection="1">
      <alignment horizontal="right" vertical="center" wrapText="1"/>
      <protection/>
    </xf>
    <xf numFmtId="176" fontId="3" fillId="0" borderId="9" xfId="66" applyNumberFormat="1" applyFont="1" applyFill="1" applyBorder="1" applyAlignment="1" applyProtection="1">
      <alignment horizontal="right" vertical="center" wrapText="1"/>
      <protection/>
    </xf>
    <xf numFmtId="49" fontId="3" fillId="0" borderId="13" xfId="66" applyNumberFormat="1" applyFont="1" applyFill="1" applyBorder="1" applyAlignment="1" applyProtection="1">
      <alignment horizontal="left" vertical="center" wrapText="1"/>
      <protection/>
    </xf>
    <xf numFmtId="0" fontId="3" fillId="0" borderId="0" xfId="66" applyFont="1" applyFill="1" applyAlignment="1">
      <alignment horizontal="center" vertical="center"/>
      <protection/>
    </xf>
    <xf numFmtId="0" fontId="3" fillId="0" borderId="0" xfId="66" applyNumberFormat="1" applyFont="1" applyFill="1" applyAlignment="1">
      <alignment horizontal="center" vertical="center"/>
      <protection/>
    </xf>
    <xf numFmtId="0" fontId="2" fillId="0" borderId="0" xfId="66" applyAlignment="1">
      <alignment horizontal="center"/>
      <protection/>
    </xf>
    <xf numFmtId="49" fontId="3" fillId="0" borderId="14" xfId="66" applyNumberFormat="1" applyFont="1" applyFill="1" applyBorder="1" applyAlignment="1" applyProtection="1">
      <alignment horizontal="left" vertical="center" wrapText="1"/>
      <protection/>
    </xf>
    <xf numFmtId="0" fontId="0" fillId="0" borderId="0" xfId="0" applyFill="1" applyAlignment="1">
      <alignment/>
    </xf>
    <xf numFmtId="0" fontId="2" fillId="0" borderId="0" xfId="52" applyFill="1">
      <alignment/>
      <protection/>
    </xf>
    <xf numFmtId="0" fontId="2" fillId="0" borderId="0" xfId="52">
      <alignment/>
      <protection/>
    </xf>
    <xf numFmtId="0" fontId="3" fillId="0" borderId="0" xfId="52" applyFont="1" applyAlignment="1">
      <alignment horizontal="center" vertical="center"/>
      <protection/>
    </xf>
    <xf numFmtId="0" fontId="3" fillId="0" borderId="0" xfId="52" applyNumberFormat="1" applyFont="1" applyAlignment="1">
      <alignment horizontal="center" vertical="center"/>
      <protection/>
    </xf>
    <xf numFmtId="0" fontId="5" fillId="11" borderId="15" xfId="52" applyNumberFormat="1" applyFont="1" applyFill="1" applyBorder="1" applyAlignment="1" applyProtection="1">
      <alignment horizontal="center" vertical="center" wrapText="1"/>
      <protection/>
    </xf>
    <xf numFmtId="0" fontId="5" fillId="11" borderId="10" xfId="52" applyNumberFormat="1" applyFont="1" applyFill="1" applyBorder="1" applyAlignment="1" applyProtection="1">
      <alignment horizontal="center" vertical="center"/>
      <protection/>
    </xf>
    <xf numFmtId="0" fontId="5" fillId="11" borderId="16" xfId="52" applyNumberFormat="1" applyFont="1" applyFill="1" applyBorder="1" applyAlignment="1" applyProtection="1">
      <alignment horizontal="center" vertical="center"/>
      <protection/>
    </xf>
    <xf numFmtId="0" fontId="5" fillId="11" borderId="0" xfId="52" applyNumberFormat="1" applyFont="1" applyFill="1" applyAlignment="1" applyProtection="1">
      <alignment horizontal="center" vertical="center" wrapText="1"/>
      <protection/>
    </xf>
    <xf numFmtId="0" fontId="3" fillId="11" borderId="10" xfId="52" applyFont="1" applyFill="1" applyBorder="1" applyAlignment="1">
      <alignment horizontal="center" vertical="center"/>
      <protection/>
    </xf>
    <xf numFmtId="0" fontId="3" fillId="11" borderId="11" xfId="52" applyFont="1" applyFill="1" applyBorder="1" applyAlignment="1">
      <alignment horizontal="center" vertical="center"/>
      <protection/>
    </xf>
    <xf numFmtId="49" fontId="3" fillId="0" borderId="12" xfId="52" applyNumberFormat="1" applyFont="1" applyFill="1" applyBorder="1" applyAlignment="1" applyProtection="1">
      <alignment horizontal="center" vertical="center" wrapText="1"/>
      <protection/>
    </xf>
    <xf numFmtId="49" fontId="3" fillId="0" borderId="13" xfId="52" applyNumberFormat="1" applyFont="1" applyFill="1" applyBorder="1" applyAlignment="1" applyProtection="1">
      <alignment horizontal="left" vertical="center" wrapText="1"/>
      <protection/>
    </xf>
    <xf numFmtId="177" fontId="3" fillId="0" borderId="13" xfId="61" applyNumberFormat="1" applyFont="1" applyFill="1" applyBorder="1" applyAlignment="1" applyProtection="1">
      <alignment horizontal="right" vertical="center" wrapText="1"/>
      <protection/>
    </xf>
    <xf numFmtId="176" fontId="3" fillId="0" borderId="13" xfId="52" applyNumberFormat="1" applyFont="1" applyFill="1" applyBorder="1" applyAlignment="1" applyProtection="1">
      <alignment horizontal="right" vertical="center" wrapText="1"/>
      <protection/>
    </xf>
    <xf numFmtId="0" fontId="3" fillId="0" borderId="0" xfId="52" applyFont="1" applyFill="1" applyAlignment="1">
      <alignment horizontal="center" vertical="center"/>
      <protection/>
    </xf>
    <xf numFmtId="0" fontId="3" fillId="0" borderId="0" xfId="52" applyNumberFormat="1" applyFont="1" applyFill="1" applyAlignment="1">
      <alignment horizontal="center" vertical="center"/>
      <protection/>
    </xf>
    <xf numFmtId="0" fontId="2" fillId="0" borderId="0" xfId="52" applyAlignment="1">
      <alignment horizontal="center"/>
      <protection/>
    </xf>
    <xf numFmtId="0" fontId="5" fillId="11" borderId="17" xfId="52" applyNumberFormat="1" applyFont="1" applyFill="1" applyBorder="1" applyAlignment="1" applyProtection="1">
      <alignment horizontal="center" vertical="center"/>
      <protection/>
    </xf>
    <xf numFmtId="49" fontId="3" fillId="0" borderId="9" xfId="52" applyNumberFormat="1" applyFont="1" applyFill="1" applyBorder="1" applyAlignment="1" applyProtection="1">
      <alignment horizontal="left" vertical="center" wrapText="1"/>
      <protection/>
    </xf>
    <xf numFmtId="0" fontId="2" fillId="0" borderId="0" xfId="53" applyFill="1">
      <alignment vertical="center"/>
      <protection/>
    </xf>
    <xf numFmtId="0" fontId="2" fillId="0" borderId="0" xfId="53">
      <alignment vertical="center"/>
      <protection/>
    </xf>
    <xf numFmtId="0" fontId="2" fillId="0" borderId="0" xfId="53" applyAlignment="1">
      <alignment horizontal="center" vertical="center"/>
      <protection/>
    </xf>
    <xf numFmtId="0" fontId="2" fillId="11" borderId="11" xfId="53" applyFill="1" applyBorder="1" applyAlignment="1">
      <alignment horizontal="center" vertical="center" wrapText="1"/>
      <protection/>
    </xf>
    <xf numFmtId="0" fontId="2" fillId="11" borderId="10" xfId="53" applyFill="1" applyBorder="1" applyAlignment="1">
      <alignment horizontal="center" vertical="center" wrapText="1"/>
      <protection/>
    </xf>
    <xf numFmtId="49" fontId="2" fillId="0" borderId="9" xfId="53" applyNumberFormat="1" applyFont="1" applyFill="1" applyBorder="1" applyAlignment="1" applyProtection="1">
      <alignment vertical="center" wrapText="1"/>
      <protection/>
    </xf>
    <xf numFmtId="176" fontId="2" fillId="0" borderId="13" xfId="53" applyNumberFormat="1" applyFont="1" applyFill="1" applyBorder="1" applyAlignment="1" applyProtection="1">
      <alignment horizontal="right" vertical="center" wrapText="1"/>
      <protection/>
    </xf>
    <xf numFmtId="176" fontId="2" fillId="0" borderId="9" xfId="53" applyNumberFormat="1" applyFont="1" applyFill="1" applyBorder="1" applyAlignment="1" applyProtection="1">
      <alignment horizontal="right" vertical="center" wrapText="1"/>
      <protection/>
    </xf>
    <xf numFmtId="0" fontId="2" fillId="0" borderId="0" xfId="53" applyFont="1" applyAlignment="1">
      <alignment horizontal="right" vertical="center"/>
      <protection/>
    </xf>
    <xf numFmtId="178" fontId="2" fillId="0" borderId="12" xfId="53" applyNumberFormat="1" applyFont="1" applyFill="1" applyBorder="1" applyAlignment="1" applyProtection="1">
      <alignment horizontal="right" vertical="center" wrapText="1"/>
      <protection/>
    </xf>
    <xf numFmtId="178" fontId="2" fillId="0" borderId="13" xfId="53" applyNumberFormat="1" applyFont="1" applyFill="1" applyBorder="1" applyAlignment="1" applyProtection="1">
      <alignment horizontal="right" vertical="center" wrapText="1"/>
      <protection/>
    </xf>
    <xf numFmtId="178" fontId="2" fillId="0" borderId="9" xfId="53" applyNumberFormat="1" applyFont="1" applyFill="1" applyBorder="1" applyAlignment="1" applyProtection="1">
      <alignment horizontal="right" vertical="center" wrapText="1"/>
      <protection/>
    </xf>
    <xf numFmtId="4" fontId="2" fillId="0" borderId="0" xfId="53" applyNumberFormat="1" applyFont="1" applyFill="1" applyAlignment="1" applyProtection="1">
      <alignment vertical="center"/>
      <protection/>
    </xf>
    <xf numFmtId="0" fontId="7" fillId="0" borderId="0" xfId="0" applyFont="1" applyAlignment="1">
      <alignment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wrapText="1"/>
    </xf>
    <xf numFmtId="0" fontId="3" fillId="0" borderId="0" xfId="0" applyFont="1" applyAlignment="1">
      <alignment vertical="center"/>
    </xf>
    <xf numFmtId="0" fontId="3" fillId="11" borderId="0" xfId="54" applyFont="1" applyFill="1" applyAlignment="1">
      <alignment vertical="center"/>
      <protection/>
    </xf>
    <xf numFmtId="0" fontId="2" fillId="0" borderId="0" xfId="61" applyFill="1" applyAlignment="1">
      <alignment vertical="center"/>
      <protection/>
    </xf>
    <xf numFmtId="0" fontId="2" fillId="0" borderId="0" xfId="54" applyAlignment="1">
      <alignment horizontal="center" vertical="center" wrapText="1"/>
      <protection/>
    </xf>
    <xf numFmtId="0" fontId="2" fillId="0" borderId="0" xfId="54">
      <alignment vertical="center"/>
      <protection/>
    </xf>
    <xf numFmtId="0" fontId="2" fillId="0" borderId="0" xfId="54" applyNumberFormat="1" applyFont="1" applyFill="1" applyAlignment="1" applyProtection="1">
      <alignment vertical="center"/>
      <protection/>
    </xf>
    <xf numFmtId="0" fontId="3" fillId="11" borderId="9" xfId="54" applyFont="1" applyFill="1" applyBorder="1" applyAlignment="1">
      <alignment horizontal="centerContinuous" vertical="center"/>
      <protection/>
    </xf>
    <xf numFmtId="0" fontId="3" fillId="11" borderId="9" xfId="54" applyNumberFormat="1" applyFont="1" applyFill="1" applyBorder="1" applyAlignment="1" applyProtection="1">
      <alignment horizontal="centerContinuous" vertical="center"/>
      <protection/>
    </xf>
    <xf numFmtId="0" fontId="3" fillId="11" borderId="9" xfId="54" applyFont="1" applyFill="1" applyBorder="1" applyAlignment="1">
      <alignment horizontal="center" vertical="center" wrapText="1"/>
      <protection/>
    </xf>
    <xf numFmtId="49" fontId="2" fillId="0" borderId="13" xfId="61" applyNumberFormat="1" applyFont="1" applyFill="1" applyBorder="1" applyAlignment="1" applyProtection="1">
      <alignment horizontal="left" vertical="center" wrapText="1"/>
      <protection/>
    </xf>
    <xf numFmtId="49" fontId="3" fillId="0" borderId="9" xfId="61" applyNumberFormat="1" applyFont="1" applyFill="1" applyBorder="1" applyAlignment="1" applyProtection="1">
      <alignment horizontal="left" vertical="center" wrapText="1"/>
      <protection/>
    </xf>
    <xf numFmtId="177" fontId="3" fillId="0" borderId="9" xfId="61" applyNumberFormat="1" applyFont="1" applyFill="1" applyBorder="1" applyAlignment="1" applyProtection="1">
      <alignment horizontal="right" vertical="center" wrapText="1"/>
      <protection/>
    </xf>
    <xf numFmtId="177" fontId="3" fillId="0" borderId="13" xfId="58" applyNumberFormat="1" applyFont="1" applyFill="1" applyBorder="1" applyAlignment="1" applyProtection="1">
      <alignment horizontal="right" vertical="center" wrapText="1"/>
      <protection/>
    </xf>
    <xf numFmtId="0" fontId="2" fillId="0" borderId="0" xfId="54" applyFill="1" applyAlignment="1">
      <alignment horizontal="center" vertical="center" wrapText="1"/>
      <protection/>
    </xf>
    <xf numFmtId="0" fontId="3" fillId="0" borderId="9" xfId="54" applyFont="1" applyFill="1" applyBorder="1" applyAlignment="1">
      <alignment horizontal="center" vertical="center" wrapText="1"/>
      <protection/>
    </xf>
    <xf numFmtId="177" fontId="3" fillId="0" borderId="9" xfId="58" applyNumberFormat="1" applyFont="1" applyFill="1" applyBorder="1" applyAlignment="1" applyProtection="1">
      <alignment horizontal="right" vertical="center" wrapText="1"/>
      <protection/>
    </xf>
    <xf numFmtId="0" fontId="2" fillId="0" borderId="0" xfId="54" applyNumberFormat="1" applyFont="1" applyFill="1" applyAlignment="1" applyProtection="1">
      <alignment horizontal="center" vertical="center" wrapText="1"/>
      <protection/>
    </xf>
    <xf numFmtId="0" fontId="2" fillId="0" borderId="18" xfId="54" applyBorder="1" applyAlignment="1">
      <alignment horizontal="right" vertical="center"/>
      <protection/>
    </xf>
    <xf numFmtId="0" fontId="3" fillId="11" borderId="0" xfId="54" applyFont="1" applyFill="1" applyAlignment="1">
      <alignment horizontal="center" vertical="center"/>
      <protection/>
    </xf>
    <xf numFmtId="177" fontId="2" fillId="0" borderId="9" xfId="61" applyNumberFormat="1" applyFont="1" applyFill="1" applyBorder="1" applyAlignment="1" applyProtection="1">
      <alignment horizontal="right" vertical="center" wrapText="1"/>
      <protection/>
    </xf>
    <xf numFmtId="177" fontId="2" fillId="0" borderId="12" xfId="61" applyNumberFormat="1" applyFont="1" applyFill="1" applyBorder="1" applyAlignment="1" applyProtection="1">
      <alignment horizontal="right" vertical="center" wrapText="1"/>
      <protection/>
    </xf>
    <xf numFmtId="177" fontId="2" fillId="0" borderId="13" xfId="61" applyNumberFormat="1" applyFont="1" applyFill="1" applyBorder="1" applyAlignment="1" applyProtection="1">
      <alignment horizontal="right" vertical="center" wrapText="1"/>
      <protection/>
    </xf>
    <xf numFmtId="0" fontId="2" fillId="0" borderId="9" xfId="61" applyFill="1" applyBorder="1" applyAlignment="1">
      <alignment vertical="center"/>
      <protection/>
    </xf>
    <xf numFmtId="0" fontId="3" fillId="0" borderId="9" xfId="0" applyNumberFormat="1" applyFont="1" applyFill="1" applyBorder="1" applyAlignment="1">
      <alignment horizontal="center" vertical="center" wrapText="1"/>
    </xf>
    <xf numFmtId="0" fontId="2" fillId="0" borderId="0" xfId="55" applyFill="1">
      <alignment vertical="center"/>
      <protection/>
    </xf>
    <xf numFmtId="0" fontId="2" fillId="0" borderId="0" xfId="55">
      <alignment vertical="center"/>
      <protection/>
    </xf>
    <xf numFmtId="0" fontId="3" fillId="0" borderId="0" xfId="55" applyFont="1" applyAlignment="1">
      <alignment horizontal="center" vertical="center" wrapText="1"/>
      <protection/>
    </xf>
    <xf numFmtId="49" fontId="3" fillId="11" borderId="0" xfId="55" applyNumberFormat="1" applyFont="1" applyFill="1" applyAlignment="1">
      <alignment vertical="center"/>
      <protection/>
    </xf>
    <xf numFmtId="0" fontId="3" fillId="0" borderId="0" xfId="55" applyFont="1" applyFill="1" applyAlignment="1">
      <alignment horizontal="centerContinuous" vertical="center"/>
      <protection/>
    </xf>
    <xf numFmtId="0" fontId="3" fillId="0" borderId="0" xfId="55" applyFont="1" applyAlignment="1">
      <alignment horizontal="centerContinuous" vertical="center"/>
      <protection/>
    </xf>
    <xf numFmtId="0" fontId="3" fillId="11" borderId="18" xfId="55" applyFont="1" applyFill="1" applyBorder="1" applyAlignment="1">
      <alignment horizontal="center" vertical="center" wrapText="1"/>
      <protection/>
    </xf>
    <xf numFmtId="0" fontId="3" fillId="11" borderId="10" xfId="55" applyFont="1" applyFill="1" applyBorder="1" applyAlignment="1">
      <alignment horizontal="center" vertical="center" wrapText="1"/>
      <protection/>
    </xf>
    <xf numFmtId="0" fontId="3" fillId="11" borderId="11" xfId="55" applyFont="1" applyFill="1" applyBorder="1" applyAlignment="1">
      <alignment horizontal="center" vertical="center" wrapText="1"/>
      <protection/>
    </xf>
    <xf numFmtId="49" fontId="3" fillId="0" borderId="13" xfId="55" applyNumberFormat="1" applyFont="1" applyFill="1" applyBorder="1" applyAlignment="1" applyProtection="1">
      <alignment horizontal="center" vertical="center" wrapText="1"/>
      <protection/>
    </xf>
    <xf numFmtId="49" fontId="3" fillId="0" borderId="9" xfId="55" applyNumberFormat="1" applyFont="1" applyFill="1" applyBorder="1" applyAlignment="1" applyProtection="1">
      <alignment horizontal="center" vertical="center" wrapText="1"/>
      <protection/>
    </xf>
    <xf numFmtId="49" fontId="3" fillId="0" borderId="12" xfId="55" applyNumberFormat="1" applyFont="1" applyFill="1" applyBorder="1" applyAlignment="1" applyProtection="1">
      <alignment horizontal="left" vertical="center" wrapText="1"/>
      <protection/>
    </xf>
    <xf numFmtId="0" fontId="3" fillId="0" borderId="13" xfId="55" applyNumberFormat="1" applyFont="1" applyFill="1" applyBorder="1" applyAlignment="1" applyProtection="1">
      <alignment horizontal="left" vertical="center" wrapText="1"/>
      <protection/>
    </xf>
    <xf numFmtId="176" fontId="3" fillId="0" borderId="9" xfId="55" applyNumberFormat="1" applyFont="1" applyFill="1" applyBorder="1" applyAlignment="1" applyProtection="1">
      <alignment horizontal="right" vertical="center" wrapText="1"/>
      <protection/>
    </xf>
    <xf numFmtId="176" fontId="3" fillId="0" borderId="12" xfId="55" applyNumberFormat="1" applyFont="1" applyFill="1" applyBorder="1" applyAlignment="1" applyProtection="1">
      <alignment horizontal="right" vertical="center" wrapText="1"/>
      <protection/>
    </xf>
    <xf numFmtId="176" fontId="3" fillId="0" borderId="13" xfId="55" applyNumberFormat="1" applyFont="1" applyFill="1" applyBorder="1" applyAlignment="1" applyProtection="1">
      <alignment horizontal="right" vertical="center" wrapText="1"/>
      <protection/>
    </xf>
    <xf numFmtId="49" fontId="3" fillId="0" borderId="0" xfId="55" applyNumberFormat="1" applyFont="1" applyFill="1" applyAlignment="1">
      <alignment horizontal="center" vertical="center"/>
      <protection/>
    </xf>
    <xf numFmtId="0" fontId="3" fillId="0" borderId="0" xfId="55" applyFont="1" applyFill="1" applyAlignment="1">
      <alignment horizontal="left" vertical="center"/>
      <protection/>
    </xf>
    <xf numFmtId="179" fontId="3" fillId="0" borderId="0" xfId="55" applyNumberFormat="1" applyFont="1" applyFill="1" applyAlignment="1">
      <alignment horizontal="center" vertical="center"/>
      <protection/>
    </xf>
    <xf numFmtId="49" fontId="3" fillId="11" borderId="0" xfId="55" applyNumberFormat="1" applyFont="1" applyFill="1" applyAlignment="1">
      <alignment horizontal="center" vertical="center"/>
      <protection/>
    </xf>
    <xf numFmtId="179" fontId="3" fillId="11" borderId="0" xfId="55" applyNumberFormat="1" applyFont="1" applyFill="1" applyAlignment="1">
      <alignment horizontal="center" vertical="center"/>
      <protection/>
    </xf>
    <xf numFmtId="0" fontId="3" fillId="11" borderId="0" xfId="55" applyFont="1" applyFill="1" applyAlignment="1">
      <alignment horizontal="left" vertical="center"/>
      <protection/>
    </xf>
    <xf numFmtId="0" fontId="2" fillId="0" borderId="0" xfId="55" applyFont="1" applyAlignment="1">
      <alignment horizontal="right" vertical="center" wrapText="1"/>
      <protection/>
    </xf>
    <xf numFmtId="179" fontId="3" fillId="11" borderId="0" xfId="55" applyNumberFormat="1" applyFont="1" applyFill="1" applyAlignment="1">
      <alignment vertical="center"/>
      <protection/>
    </xf>
    <xf numFmtId="0" fontId="2" fillId="0" borderId="18" xfId="55" applyFont="1" applyBorder="1" applyAlignment="1">
      <alignment horizontal="left" vertical="center" wrapText="1"/>
      <protection/>
    </xf>
    <xf numFmtId="0" fontId="3" fillId="11" borderId="0" xfId="55" applyFont="1" applyFill="1" applyAlignment="1">
      <alignment vertical="center"/>
      <protection/>
    </xf>
    <xf numFmtId="176" fontId="2" fillId="0" borderId="13" xfId="55" applyNumberFormat="1" applyFont="1" applyFill="1" applyBorder="1" applyAlignment="1" applyProtection="1">
      <alignment horizontal="right" vertical="center" wrapText="1"/>
      <protection/>
    </xf>
    <xf numFmtId="176" fontId="2" fillId="0" borderId="9" xfId="55" applyNumberFormat="1" applyFont="1" applyFill="1" applyBorder="1" applyAlignment="1" applyProtection="1">
      <alignment horizontal="right" vertical="center" wrapText="1"/>
      <protection/>
    </xf>
    <xf numFmtId="0" fontId="2" fillId="0" borderId="0" xfId="55" applyFont="1" applyFill="1" applyAlignment="1">
      <alignment horizontal="centerContinuous" vertical="center"/>
      <protection/>
    </xf>
    <xf numFmtId="0" fontId="2" fillId="0" borderId="0" xfId="55" applyFont="1" applyAlignment="1">
      <alignment horizontal="centerContinuous" vertical="center"/>
      <protection/>
    </xf>
    <xf numFmtId="4" fontId="3" fillId="0" borderId="9" xfId="0" applyNumberFormat="1" applyFont="1" applyFill="1" applyBorder="1" applyAlignment="1">
      <alignment wrapText="1"/>
    </xf>
    <xf numFmtId="0" fontId="2" fillId="0" borderId="0" xfId="57" applyFill="1">
      <alignment vertical="center"/>
      <protection/>
    </xf>
    <xf numFmtId="0" fontId="2" fillId="0" borderId="0" xfId="57">
      <alignment vertical="center"/>
      <protection/>
    </xf>
    <xf numFmtId="0" fontId="3" fillId="0" borderId="0" xfId="57" applyFont="1" applyAlignment="1">
      <alignment horizontal="center" vertical="center" wrapText="1"/>
      <protection/>
    </xf>
    <xf numFmtId="49" fontId="3" fillId="11" borderId="0" xfId="57" applyNumberFormat="1" applyFont="1" applyFill="1" applyAlignment="1">
      <alignment vertical="center"/>
      <protection/>
    </xf>
    <xf numFmtId="0" fontId="3" fillId="0" borderId="0" xfId="57" applyFont="1" applyFill="1" applyAlignment="1">
      <alignment horizontal="centerContinuous" vertical="center"/>
      <protection/>
    </xf>
    <xf numFmtId="0" fontId="3" fillId="0" borderId="0" xfId="57" applyFont="1" applyAlignment="1">
      <alignment horizontal="centerContinuous" vertical="center"/>
      <protection/>
    </xf>
    <xf numFmtId="0" fontId="3" fillId="11" borderId="11" xfId="57" applyFont="1" applyFill="1" applyBorder="1" applyAlignment="1">
      <alignment horizontal="centerContinuous" vertical="center"/>
      <protection/>
    </xf>
    <xf numFmtId="0" fontId="3" fillId="11" borderId="19" xfId="57" applyFont="1" applyFill="1" applyBorder="1" applyAlignment="1">
      <alignment horizontal="centerContinuous" vertical="center"/>
      <protection/>
    </xf>
    <xf numFmtId="0" fontId="3" fillId="11" borderId="20" xfId="57" applyFont="1" applyFill="1" applyBorder="1" applyAlignment="1">
      <alignment horizontal="centerContinuous" vertical="center"/>
      <protection/>
    </xf>
    <xf numFmtId="0" fontId="3" fillId="11" borderId="18" xfId="57" applyFont="1" applyFill="1" applyBorder="1" applyAlignment="1">
      <alignment horizontal="center" vertical="center" wrapText="1"/>
      <protection/>
    </xf>
    <xf numFmtId="0" fontId="3" fillId="11" borderId="10" xfId="57" applyFont="1" applyFill="1" applyBorder="1" applyAlignment="1">
      <alignment horizontal="center" vertical="center" wrapText="1"/>
      <protection/>
    </xf>
    <xf numFmtId="0" fontId="3" fillId="11" borderId="11" xfId="57" applyFont="1" applyFill="1" applyBorder="1" applyAlignment="1">
      <alignment horizontal="center" vertical="center" wrapText="1"/>
      <protection/>
    </xf>
    <xf numFmtId="49" fontId="3" fillId="0" borderId="13" xfId="57" applyNumberFormat="1" applyFont="1" applyFill="1" applyBorder="1" applyAlignment="1" applyProtection="1">
      <alignment horizontal="center" vertical="center" wrapText="1"/>
      <protection/>
    </xf>
    <xf numFmtId="49" fontId="3" fillId="0" borderId="9" xfId="57" applyNumberFormat="1" applyFont="1" applyFill="1" applyBorder="1" applyAlignment="1" applyProtection="1">
      <alignment horizontal="center" vertical="center" wrapText="1"/>
      <protection/>
    </xf>
    <xf numFmtId="49" fontId="3" fillId="0" borderId="12" xfId="57" applyNumberFormat="1" applyFont="1" applyFill="1" applyBorder="1" applyAlignment="1" applyProtection="1">
      <alignment horizontal="left" vertical="center" wrapText="1"/>
      <protection/>
    </xf>
    <xf numFmtId="0" fontId="3" fillId="0" borderId="9" xfId="57" applyNumberFormat="1" applyFont="1" applyFill="1" applyBorder="1" applyAlignment="1" applyProtection="1">
      <alignment horizontal="left" vertical="center" wrapText="1"/>
      <protection/>
    </xf>
    <xf numFmtId="176" fontId="3" fillId="0" borderId="12" xfId="57" applyNumberFormat="1" applyFont="1" applyFill="1" applyBorder="1" applyAlignment="1" applyProtection="1">
      <alignment horizontal="right" vertical="center" wrapText="1"/>
      <protection/>
    </xf>
    <xf numFmtId="176" fontId="3" fillId="0" borderId="13" xfId="57" applyNumberFormat="1" applyFont="1" applyFill="1" applyBorder="1" applyAlignment="1" applyProtection="1">
      <alignment horizontal="right" vertical="center" wrapText="1"/>
      <protection/>
    </xf>
    <xf numFmtId="49" fontId="3" fillId="0" borderId="0" xfId="57" applyNumberFormat="1" applyFont="1" applyFill="1" applyAlignment="1">
      <alignment horizontal="center" vertical="center"/>
      <protection/>
    </xf>
    <xf numFmtId="0" fontId="3" fillId="0" borderId="0" xfId="57" applyFont="1" applyFill="1" applyAlignment="1">
      <alignment horizontal="left" vertical="center"/>
      <protection/>
    </xf>
    <xf numFmtId="179" fontId="3" fillId="0" borderId="0" xfId="57" applyNumberFormat="1" applyFont="1" applyFill="1" applyAlignment="1">
      <alignment horizontal="center" vertical="center"/>
      <protection/>
    </xf>
    <xf numFmtId="179" fontId="3" fillId="11" borderId="0" xfId="57" applyNumberFormat="1" applyFont="1" applyFill="1" applyAlignment="1">
      <alignment horizontal="center" vertical="center"/>
      <protection/>
    </xf>
    <xf numFmtId="49" fontId="3" fillId="11" borderId="0" xfId="57" applyNumberFormat="1" applyFont="1" applyFill="1" applyAlignment="1">
      <alignment horizontal="center" vertical="center"/>
      <protection/>
    </xf>
    <xf numFmtId="0" fontId="3" fillId="11" borderId="0" xfId="57" applyFont="1" applyFill="1" applyAlignment="1">
      <alignment horizontal="left" vertical="center"/>
      <protection/>
    </xf>
    <xf numFmtId="176" fontId="3" fillId="0" borderId="9" xfId="57" applyNumberFormat="1" applyFont="1" applyFill="1" applyBorder="1" applyAlignment="1" applyProtection="1">
      <alignment horizontal="right" vertical="center" wrapText="1"/>
      <protection/>
    </xf>
    <xf numFmtId="0" fontId="2" fillId="0" borderId="0" xfId="57" applyFont="1" applyAlignment="1">
      <alignment horizontal="right" vertical="center" wrapText="1"/>
      <protection/>
    </xf>
    <xf numFmtId="179" fontId="3" fillId="11" borderId="0" xfId="57" applyNumberFormat="1" applyFont="1" applyFill="1" applyAlignment="1">
      <alignment vertical="center"/>
      <protection/>
    </xf>
    <xf numFmtId="0" fontId="2" fillId="0" borderId="18" xfId="57" applyFont="1" applyBorder="1" applyAlignment="1">
      <alignment horizontal="left" vertical="center" wrapText="1"/>
      <protection/>
    </xf>
    <xf numFmtId="0" fontId="3" fillId="11" borderId="0" xfId="57" applyFont="1" applyFill="1" applyAlignment="1">
      <alignment vertical="center"/>
      <protection/>
    </xf>
    <xf numFmtId="176" fontId="2" fillId="0" borderId="13" xfId="57" applyNumberFormat="1" applyFont="1" applyFill="1" applyBorder="1" applyAlignment="1" applyProtection="1">
      <alignment horizontal="right" vertical="center" wrapText="1"/>
      <protection/>
    </xf>
    <xf numFmtId="176" fontId="2" fillId="0" borderId="9" xfId="57" applyNumberFormat="1" applyFont="1" applyFill="1" applyBorder="1" applyAlignment="1" applyProtection="1">
      <alignment horizontal="right" vertical="center" wrapText="1"/>
      <protection/>
    </xf>
    <xf numFmtId="0" fontId="2" fillId="0" borderId="0" xfId="57" applyFont="1" applyFill="1" applyAlignment="1">
      <alignment horizontal="centerContinuous" vertical="center"/>
      <protection/>
    </xf>
    <xf numFmtId="0" fontId="2" fillId="0" borderId="0" xfId="57" applyFont="1" applyAlignment="1">
      <alignment horizontal="centerContinuous" vertical="center"/>
      <protection/>
    </xf>
    <xf numFmtId="0" fontId="2" fillId="0" borderId="0" xfId="60" applyFill="1">
      <alignment vertical="center"/>
      <protection/>
    </xf>
    <xf numFmtId="0" fontId="2" fillId="0" borderId="0" xfId="60">
      <alignment vertical="center"/>
      <protection/>
    </xf>
    <xf numFmtId="0" fontId="3" fillId="0" borderId="0" xfId="60" applyFont="1" applyAlignment="1">
      <alignment horizontal="right" vertical="center" wrapText="1"/>
      <protection/>
    </xf>
    <xf numFmtId="0" fontId="3" fillId="0" borderId="18" xfId="60" applyFont="1" applyBorder="1" applyAlignment="1">
      <alignment horizontal="left" vertical="center" wrapText="1"/>
      <protection/>
    </xf>
    <xf numFmtId="0" fontId="3" fillId="0" borderId="0" xfId="60" applyFont="1" applyAlignment="1">
      <alignment horizontal="left" vertical="center" wrapText="1"/>
      <protection/>
    </xf>
    <xf numFmtId="0" fontId="3" fillId="11" borderId="17" xfId="60" applyFont="1" applyFill="1" applyBorder="1" applyAlignment="1">
      <alignment horizontal="center" vertical="center" wrapText="1"/>
      <protection/>
    </xf>
    <xf numFmtId="0" fontId="3" fillId="11" borderId="11" xfId="60" applyFont="1" applyFill="1" applyBorder="1" applyAlignment="1">
      <alignment horizontal="center" vertical="center" wrapText="1"/>
      <protection/>
    </xf>
    <xf numFmtId="0" fontId="3" fillId="0" borderId="13" xfId="60" applyNumberFormat="1" applyFont="1" applyFill="1" applyBorder="1" applyAlignment="1" applyProtection="1">
      <alignment horizontal="left" vertical="center" wrapText="1"/>
      <protection/>
    </xf>
    <xf numFmtId="0" fontId="3" fillId="0" borderId="13" xfId="60" applyNumberFormat="1" applyFont="1" applyFill="1" applyBorder="1" applyAlignment="1" applyProtection="1">
      <alignment horizontal="left" vertical="center"/>
      <protection/>
    </xf>
    <xf numFmtId="49" fontId="3" fillId="0" borderId="9" xfId="60" applyNumberFormat="1" applyFont="1" applyFill="1" applyBorder="1" applyAlignment="1" applyProtection="1">
      <alignment horizontal="left" vertical="center"/>
      <protection/>
    </xf>
    <xf numFmtId="176" fontId="3" fillId="0" borderId="12" xfId="60" applyNumberFormat="1" applyFont="1" applyFill="1" applyBorder="1" applyAlignment="1" applyProtection="1">
      <alignment horizontal="right" vertical="center" wrapText="1"/>
      <protection/>
    </xf>
    <xf numFmtId="176" fontId="3" fillId="0" borderId="9" xfId="60" applyNumberFormat="1" applyFont="1" applyFill="1" applyBorder="1" applyAlignment="1" applyProtection="1">
      <alignment horizontal="right" vertical="center" wrapText="1"/>
      <protection/>
    </xf>
    <xf numFmtId="176" fontId="3" fillId="0" borderId="13" xfId="60" applyNumberFormat="1" applyFont="1" applyFill="1" applyBorder="1" applyAlignment="1" applyProtection="1">
      <alignment horizontal="right" vertical="center" wrapText="1"/>
      <protection/>
    </xf>
    <xf numFmtId="0" fontId="3" fillId="0" borderId="0" xfId="60" applyFont="1" applyFill="1" applyAlignment="1">
      <alignment horizontal="centerContinuous" vertical="center"/>
      <protection/>
    </xf>
    <xf numFmtId="180" fontId="3" fillId="0" borderId="0" xfId="60" applyNumberFormat="1" applyFont="1" applyFill="1" applyAlignment="1" applyProtection="1">
      <alignment horizontal="centerContinuous" vertical="center"/>
      <protection/>
    </xf>
    <xf numFmtId="0" fontId="3" fillId="0" borderId="0" xfId="60" applyFont="1" applyAlignment="1">
      <alignment horizontal="centerContinuous" vertical="center"/>
      <protection/>
    </xf>
    <xf numFmtId="0" fontId="3" fillId="0" borderId="0" xfId="60" applyNumberFormat="1" applyFont="1" applyFill="1" applyAlignment="1" applyProtection="1">
      <alignment vertical="center" wrapText="1"/>
      <protection/>
    </xf>
    <xf numFmtId="0" fontId="3" fillId="0" borderId="0" xfId="60" applyNumberFormat="1" applyFont="1" applyFill="1" applyAlignment="1" applyProtection="1">
      <alignment horizontal="right" vertical="center"/>
      <protection/>
    </xf>
    <xf numFmtId="0" fontId="3" fillId="0" borderId="18" xfId="60" applyNumberFormat="1" applyFont="1" applyFill="1" applyBorder="1" applyAlignment="1" applyProtection="1">
      <alignment wrapText="1"/>
      <protection/>
    </xf>
    <xf numFmtId="0" fontId="3" fillId="0" borderId="18" xfId="60" applyNumberFormat="1" applyFont="1" applyFill="1" applyBorder="1" applyAlignment="1" applyProtection="1">
      <alignment horizontal="right" vertical="center" wrapText="1"/>
      <protection/>
    </xf>
    <xf numFmtId="0" fontId="2" fillId="11" borderId="11" xfId="60" applyFill="1" applyBorder="1" applyAlignment="1">
      <alignment horizontal="center" vertical="center"/>
      <protection/>
    </xf>
    <xf numFmtId="0" fontId="3" fillId="11" borderId="9" xfId="60" applyFont="1" applyFill="1" applyBorder="1" applyAlignment="1">
      <alignment horizontal="center" vertical="center"/>
      <protection/>
    </xf>
    <xf numFmtId="176" fontId="2" fillId="0" borderId="12" xfId="60" applyNumberFormat="1" applyFont="1" applyFill="1" applyBorder="1" applyAlignment="1" applyProtection="1">
      <alignment horizontal="right" vertical="center" wrapText="1"/>
      <protection/>
    </xf>
    <xf numFmtId="4" fontId="3" fillId="0" borderId="9" xfId="0" applyNumberFormat="1" applyFont="1" applyFill="1" applyBorder="1" applyAlignment="1">
      <alignment horizontal="right" vertical="center" wrapText="1"/>
    </xf>
    <xf numFmtId="176" fontId="3" fillId="0" borderId="9" xfId="59" applyNumberFormat="1" applyFont="1" applyFill="1" applyBorder="1" applyAlignment="1" applyProtection="1">
      <alignment horizontal="right" vertical="center" wrapText="1"/>
      <protection/>
    </xf>
    <xf numFmtId="176" fontId="3" fillId="0" borderId="13" xfId="59" applyNumberFormat="1" applyFont="1" applyFill="1" applyBorder="1" applyAlignment="1" applyProtection="1">
      <alignment horizontal="right" vertical="center" wrapText="1"/>
      <protection/>
    </xf>
    <xf numFmtId="0" fontId="2" fillId="0" borderId="0" xfId="59" applyFill="1" applyAlignment="1">
      <alignment vertical="center"/>
      <protection/>
    </xf>
    <xf numFmtId="0" fontId="3" fillId="0" borderId="0" xfId="50" applyFont="1" applyAlignment="1">
      <alignment horizontal="center" vertical="center"/>
      <protection/>
    </xf>
    <xf numFmtId="0" fontId="3" fillId="0" borderId="0" xfId="50" applyFont="1" applyAlignment="1">
      <alignment horizontal="centerContinuous" vertical="center"/>
      <protection/>
    </xf>
    <xf numFmtId="0" fontId="2" fillId="0" borderId="0" xfId="50">
      <alignment vertical="center"/>
      <protection/>
    </xf>
    <xf numFmtId="0" fontId="3" fillId="0" borderId="0" xfId="50" applyFont="1" applyFill="1" applyAlignment="1">
      <alignment horizontal="center" vertical="center"/>
      <protection/>
    </xf>
    <xf numFmtId="0" fontId="3" fillId="11" borderId="9" xfId="50" applyFont="1" applyFill="1" applyBorder="1" applyAlignment="1">
      <alignment horizontal="center" vertical="center" wrapText="1"/>
      <protection/>
    </xf>
    <xf numFmtId="0" fontId="3" fillId="11" borderId="11" xfId="50" applyFont="1" applyFill="1" applyBorder="1" applyAlignment="1">
      <alignment horizontal="center" vertical="center" wrapText="1"/>
      <protection/>
    </xf>
    <xf numFmtId="49" fontId="3" fillId="0" borderId="13" xfId="59" applyNumberFormat="1" applyFont="1" applyFill="1" applyBorder="1" applyAlignment="1" applyProtection="1">
      <alignment horizontal="center" vertical="center" wrapText="1"/>
      <protection/>
    </xf>
    <xf numFmtId="49" fontId="3" fillId="0" borderId="9" xfId="59" applyNumberFormat="1" applyFont="1" applyFill="1" applyBorder="1" applyAlignment="1" applyProtection="1">
      <alignment horizontal="center" vertical="center" wrapText="1"/>
      <protection/>
    </xf>
    <xf numFmtId="0" fontId="3" fillId="0" borderId="13" xfId="59" applyNumberFormat="1" applyFont="1" applyFill="1" applyBorder="1" applyAlignment="1" applyProtection="1">
      <alignment horizontal="left" vertical="center" wrapText="1"/>
      <protection/>
    </xf>
    <xf numFmtId="0" fontId="3" fillId="0" borderId="0" xfId="59" applyFont="1" applyFill="1" applyAlignment="1">
      <alignment horizontal="center" vertical="center"/>
      <protection/>
    </xf>
    <xf numFmtId="0" fontId="3" fillId="0" borderId="0" xfId="59" applyFont="1" applyFill="1" applyBorder="1" applyAlignment="1">
      <alignment horizontal="center" vertical="center"/>
      <protection/>
    </xf>
    <xf numFmtId="0" fontId="3" fillId="0" borderId="0" xfId="50" applyFont="1" applyBorder="1" applyAlignment="1">
      <alignment horizontal="center" vertical="center"/>
      <protection/>
    </xf>
    <xf numFmtId="0" fontId="3" fillId="0" borderId="0" xfId="59" applyFont="1" applyFill="1" applyAlignment="1">
      <alignment horizontal="centerContinuous" vertical="center"/>
      <protection/>
    </xf>
    <xf numFmtId="181" fontId="3" fillId="0" borderId="9" xfId="0" applyNumberFormat="1" applyFont="1" applyFill="1" applyBorder="1" applyAlignment="1">
      <alignment horizontal="center" vertical="center" wrapText="1"/>
    </xf>
    <xf numFmtId="181" fontId="3" fillId="0" borderId="9" xfId="0" applyNumberFormat="1" applyFont="1" applyFill="1" applyBorder="1" applyAlignment="1">
      <alignment horizontal="right" vertical="center" wrapText="1"/>
    </xf>
    <xf numFmtId="0" fontId="32" fillId="0" borderId="9" xfId="44" applyNumberFormat="1" applyFont="1" applyFill="1" applyBorder="1" applyAlignment="1">
      <alignment horizontal="center" vertical="center" wrapText="1"/>
      <protection/>
    </xf>
    <xf numFmtId="176" fontId="2" fillId="0" borderId="9" xfId="56" applyNumberFormat="1" applyFont="1" applyFill="1" applyBorder="1" applyAlignment="1" applyProtection="1">
      <alignment horizontal="right" vertical="center" wrapText="1"/>
      <protection/>
    </xf>
    <xf numFmtId="0" fontId="3" fillId="0" borderId="0" xfId="56" applyFont="1" applyFill="1" applyAlignment="1">
      <alignment horizontal="centerContinuous" vertical="center"/>
      <protection/>
    </xf>
    <xf numFmtId="0" fontId="3" fillId="0" borderId="0" xfId="51" applyFont="1" applyAlignment="1">
      <alignment horizontal="centerContinuous" vertical="center"/>
      <protection/>
    </xf>
    <xf numFmtId="0" fontId="3" fillId="0" borderId="0" xfId="51" applyFont="1" applyAlignment="1">
      <alignment horizontal="right" vertical="center" wrapText="1"/>
      <protection/>
    </xf>
    <xf numFmtId="0" fontId="3" fillId="0" borderId="18" xfId="51" applyFont="1" applyBorder="1" applyAlignment="1">
      <alignment horizontal="centerContinuous" vertical="center" wrapText="1"/>
      <protection/>
    </xf>
    <xf numFmtId="0" fontId="3" fillId="0" borderId="0" xfId="51" applyFont="1" applyAlignment="1">
      <alignment horizontal="left" vertical="center" wrapText="1"/>
      <protection/>
    </xf>
    <xf numFmtId="0" fontId="3" fillId="11" borderId="9" xfId="51" applyFont="1" applyFill="1" applyBorder="1" applyAlignment="1">
      <alignment horizontal="center" vertical="center" wrapText="1"/>
      <protection/>
    </xf>
    <xf numFmtId="49" fontId="3" fillId="0" borderId="9" xfId="56" applyNumberFormat="1" applyFont="1" applyFill="1" applyBorder="1" applyAlignment="1" applyProtection="1">
      <alignment horizontal="left" vertical="center" wrapText="1"/>
      <protection/>
    </xf>
    <xf numFmtId="0" fontId="3" fillId="0" borderId="9" xfId="56" applyNumberFormat="1" applyFont="1" applyFill="1" applyBorder="1" applyAlignment="1" applyProtection="1">
      <alignment horizontal="left" vertical="center" wrapText="1"/>
      <protection/>
    </xf>
    <xf numFmtId="176" fontId="3" fillId="0" borderId="9" xfId="56" applyNumberFormat="1" applyFont="1" applyFill="1" applyBorder="1" applyAlignment="1" applyProtection="1">
      <alignment horizontal="right" vertical="center" wrapText="1"/>
      <protection/>
    </xf>
    <xf numFmtId="182" fontId="3" fillId="0" borderId="0" xfId="51" applyNumberFormat="1" applyFont="1" applyFill="1" applyAlignment="1" applyProtection="1">
      <alignment horizontal="centerContinuous" vertical="center"/>
      <protection/>
    </xf>
    <xf numFmtId="0" fontId="3" fillId="0" borderId="0" xfId="51" applyFont="1" applyFill="1" applyAlignment="1">
      <alignment horizontal="centerContinuous" vertical="center"/>
      <protection/>
    </xf>
    <xf numFmtId="176" fontId="2" fillId="0" borderId="9" xfId="56" applyNumberFormat="1" applyFill="1" applyBorder="1" applyAlignment="1" applyProtection="1">
      <alignment horizontal="right" vertical="center" wrapText="1"/>
      <protection/>
    </xf>
    <xf numFmtId="49" fontId="3" fillId="0" borderId="9" xfId="0" applyNumberFormat="1" applyFont="1" applyFill="1" applyBorder="1" applyAlignment="1">
      <alignment wrapText="1"/>
    </xf>
    <xf numFmtId="0" fontId="3" fillId="0" borderId="0" xfId="62" applyFont="1" applyAlignment="1">
      <alignment horizontal="centerContinuous" vertical="center"/>
      <protection/>
    </xf>
    <xf numFmtId="0" fontId="2" fillId="0" borderId="0" xfId="62">
      <alignment vertical="center"/>
      <protection/>
    </xf>
    <xf numFmtId="0" fontId="3" fillId="0" borderId="0" xfId="62" applyFont="1" applyAlignment="1">
      <alignment horizontal="right" vertical="center" wrapText="1"/>
      <protection/>
    </xf>
    <xf numFmtId="0" fontId="3" fillId="0" borderId="18" xfId="62" applyFont="1" applyBorder="1" applyAlignment="1">
      <alignment horizontal="centerContinuous" vertical="center" wrapText="1"/>
      <protection/>
    </xf>
    <xf numFmtId="0" fontId="3" fillId="0" borderId="0" xfId="62" applyFont="1" applyAlignment="1">
      <alignment horizontal="left" vertical="center" wrapText="1"/>
      <protection/>
    </xf>
    <xf numFmtId="0" fontId="3" fillId="11" borderId="9" xfId="62" applyFont="1" applyFill="1" applyBorder="1" applyAlignment="1">
      <alignment horizontal="center" vertical="center" wrapText="1"/>
      <protection/>
    </xf>
    <xf numFmtId="49" fontId="3" fillId="0" borderId="9" xfId="65" applyNumberFormat="1" applyFont="1" applyFill="1" applyBorder="1" applyAlignment="1" applyProtection="1">
      <alignment horizontal="left" vertical="center" wrapText="1"/>
      <protection/>
    </xf>
    <xf numFmtId="0" fontId="3" fillId="0" borderId="9" xfId="65" applyNumberFormat="1" applyFont="1" applyFill="1" applyBorder="1" applyAlignment="1" applyProtection="1">
      <alignment horizontal="left" vertical="center" wrapText="1"/>
      <protection/>
    </xf>
    <xf numFmtId="176" fontId="3" fillId="0" borderId="9" xfId="65" applyNumberFormat="1" applyFont="1" applyFill="1" applyBorder="1" applyAlignment="1" applyProtection="1">
      <alignment horizontal="right" vertical="center" wrapText="1"/>
      <protection/>
    </xf>
    <xf numFmtId="0" fontId="3" fillId="0" borderId="0" xfId="62" applyFont="1" applyFill="1" applyAlignment="1">
      <alignment horizontal="centerContinuous" vertical="center"/>
      <protection/>
    </xf>
    <xf numFmtId="180" fontId="3" fillId="0" borderId="0" xfId="62" applyNumberFormat="1" applyFont="1" applyFill="1" applyAlignment="1">
      <alignment horizontal="centerContinuous" vertical="center"/>
      <protection/>
    </xf>
    <xf numFmtId="176" fontId="2" fillId="0" borderId="9" xfId="65" applyNumberFormat="1" applyFont="1" applyFill="1" applyBorder="1" applyAlignment="1" applyProtection="1">
      <alignment horizontal="right" vertical="center" wrapText="1"/>
      <protection/>
    </xf>
    <xf numFmtId="0" fontId="2" fillId="0" borderId="0" xfId="62" applyFill="1">
      <alignment vertical="center"/>
      <protection/>
    </xf>
    <xf numFmtId="0" fontId="3" fillId="0" borderId="0" xfId="62" applyNumberFormat="1" applyFont="1" applyFill="1" applyAlignment="1" applyProtection="1">
      <alignment horizontal="right" vertical="center" wrapText="1"/>
      <protection/>
    </xf>
    <xf numFmtId="0" fontId="3" fillId="0" borderId="0" xfId="62" applyNumberFormat="1" applyFont="1" applyFill="1" applyAlignment="1" applyProtection="1">
      <alignment vertical="center" wrapText="1"/>
      <protection/>
    </xf>
    <xf numFmtId="0" fontId="3" fillId="0" borderId="0" xfId="62" applyNumberFormat="1" applyFont="1" applyFill="1" applyAlignment="1" applyProtection="1">
      <alignment horizontal="center" wrapText="1"/>
      <protection/>
    </xf>
    <xf numFmtId="177" fontId="3" fillId="0" borderId="0" xfId="65" applyNumberFormat="1" applyFont="1" applyFill="1" applyAlignment="1">
      <alignment horizontal="right" vertical="center"/>
      <protection/>
    </xf>
    <xf numFmtId="0" fontId="3" fillId="11" borderId="0" xfId="58" applyFont="1" applyFill="1" applyAlignment="1">
      <alignment vertical="center"/>
      <protection/>
    </xf>
    <xf numFmtId="0" fontId="2" fillId="0" borderId="0" xfId="58" applyFill="1" applyAlignment="1">
      <alignment vertical="center"/>
      <protection/>
    </xf>
    <xf numFmtId="183" fontId="3" fillId="11" borderId="0" xfId="58" applyNumberFormat="1" applyFont="1" applyFill="1" applyAlignment="1">
      <alignment horizontal="center" vertical="center"/>
      <protection/>
    </xf>
    <xf numFmtId="184" fontId="3" fillId="11" borderId="0" xfId="58" applyNumberFormat="1" applyFont="1" applyFill="1" applyAlignment="1">
      <alignment horizontal="center" vertical="center"/>
      <protection/>
    </xf>
    <xf numFmtId="49" fontId="3" fillId="11" borderId="0" xfId="58" applyNumberFormat="1" applyFont="1" applyFill="1" applyAlignment="1">
      <alignment horizontal="center" vertical="center"/>
      <protection/>
    </xf>
    <xf numFmtId="0" fontId="3" fillId="11" borderId="0" xfId="58" applyFont="1" applyFill="1" applyAlignment="1">
      <alignment horizontal="left" vertical="center"/>
      <protection/>
    </xf>
    <xf numFmtId="179" fontId="3" fillId="11" borderId="0" xfId="58" applyNumberFormat="1" applyFont="1" applyFill="1" applyAlignment="1">
      <alignment horizontal="center" vertical="center"/>
      <protection/>
    </xf>
    <xf numFmtId="0" fontId="3" fillId="11" borderId="0" xfId="58" applyFont="1" applyFill="1" applyAlignment="1">
      <alignment horizontal="center" vertical="center"/>
      <protection/>
    </xf>
    <xf numFmtId="0" fontId="2" fillId="0" borderId="0" xfId="58">
      <alignment vertical="center"/>
      <protection/>
    </xf>
    <xf numFmtId="0" fontId="3" fillId="0" borderId="0" xfId="58" applyFont="1" applyAlignment="1">
      <alignment horizontal="center" vertical="center" wrapText="1"/>
      <protection/>
    </xf>
    <xf numFmtId="183" fontId="3" fillId="11" borderId="0" xfId="58" applyNumberFormat="1" applyFont="1" applyFill="1" applyAlignment="1">
      <alignment vertical="center"/>
      <protection/>
    </xf>
    <xf numFmtId="0" fontId="3" fillId="0" borderId="0" xfId="58" applyFont="1" applyFill="1" applyAlignment="1">
      <alignment horizontal="centerContinuous" vertical="center"/>
      <protection/>
    </xf>
    <xf numFmtId="0" fontId="3" fillId="11" borderId="9" xfId="58" applyFont="1" applyFill="1" applyBorder="1" applyAlignment="1">
      <alignment horizontal="centerContinuous" vertical="center"/>
      <protection/>
    </xf>
    <xf numFmtId="0" fontId="3" fillId="11" borderId="9" xfId="58" applyNumberFormat="1" applyFont="1" applyFill="1" applyBorder="1" applyAlignment="1" applyProtection="1">
      <alignment horizontal="centerContinuous" vertical="center"/>
      <protection/>
    </xf>
    <xf numFmtId="0" fontId="3" fillId="0" borderId="11" xfId="58" applyFont="1" applyFill="1" applyBorder="1" applyAlignment="1">
      <alignment horizontal="center" vertical="center" wrapText="1"/>
      <protection/>
    </xf>
    <xf numFmtId="0" fontId="3" fillId="11" borderId="11" xfId="58" applyFont="1" applyFill="1" applyBorder="1" applyAlignment="1">
      <alignment horizontal="center" vertical="center" wrapText="1"/>
      <protection/>
    </xf>
    <xf numFmtId="49" fontId="3" fillId="0" borderId="9" xfId="58" applyNumberFormat="1" applyFont="1" applyFill="1" applyBorder="1" applyAlignment="1" applyProtection="1">
      <alignment horizontal="center" vertical="center" wrapText="1"/>
      <protection/>
    </xf>
    <xf numFmtId="49" fontId="3" fillId="0" borderId="12" xfId="58" applyNumberFormat="1" applyFont="1" applyFill="1" applyBorder="1" applyAlignment="1" applyProtection="1">
      <alignment horizontal="center" vertical="center" wrapText="1"/>
      <protection/>
    </xf>
    <xf numFmtId="0" fontId="3" fillId="0" borderId="13" xfId="58" applyNumberFormat="1" applyFont="1" applyFill="1" applyBorder="1" applyAlignment="1" applyProtection="1">
      <alignment horizontal="left" vertical="center" wrapText="1"/>
      <protection/>
    </xf>
    <xf numFmtId="183" fontId="3" fillId="0" borderId="0" xfId="58" applyNumberFormat="1" applyFont="1" applyFill="1" applyAlignment="1">
      <alignment horizontal="center" vertical="center"/>
      <protection/>
    </xf>
    <xf numFmtId="184" fontId="3" fillId="0" borderId="0" xfId="58" applyNumberFormat="1" applyFont="1" applyFill="1" applyAlignment="1">
      <alignment horizontal="center" vertical="center"/>
      <protection/>
    </xf>
    <xf numFmtId="49" fontId="3" fillId="0" borderId="0" xfId="58" applyNumberFormat="1" applyFont="1" applyFill="1" applyAlignment="1">
      <alignment horizontal="center" vertical="center"/>
      <protection/>
    </xf>
    <xf numFmtId="0" fontId="3" fillId="0" borderId="0" xfId="58" applyFont="1" applyFill="1" applyAlignment="1">
      <alignment horizontal="left" vertical="center"/>
      <protection/>
    </xf>
    <xf numFmtId="179" fontId="3" fillId="0" borderId="0" xfId="58" applyNumberFormat="1" applyFont="1" applyFill="1" applyAlignment="1">
      <alignment horizontal="center" vertical="center"/>
      <protection/>
    </xf>
    <xf numFmtId="0" fontId="3" fillId="0" borderId="9" xfId="58" applyFont="1" applyFill="1" applyBorder="1" applyAlignment="1">
      <alignment horizontal="center" vertical="center" wrapText="1"/>
      <protection/>
    </xf>
    <xf numFmtId="0" fontId="3" fillId="0" borderId="0" xfId="58" applyFont="1" applyFill="1" applyAlignment="1">
      <alignment horizontal="center" vertical="center"/>
      <protection/>
    </xf>
    <xf numFmtId="177" fontId="3" fillId="0" borderId="12" xfId="61" applyNumberFormat="1" applyFont="1" applyFill="1" applyBorder="1" applyAlignment="1" applyProtection="1">
      <alignment horizontal="right" vertical="center" wrapText="1"/>
      <protection/>
    </xf>
    <xf numFmtId="0" fontId="3" fillId="11" borderId="9" xfId="58" applyFont="1" applyFill="1" applyBorder="1" applyAlignment="1">
      <alignment horizontal="center" vertical="center" wrapText="1"/>
      <protection/>
    </xf>
    <xf numFmtId="4" fontId="3" fillId="0" borderId="0" xfId="58" applyNumberFormat="1" applyFont="1" applyFill="1" applyAlignment="1" applyProtection="1">
      <alignment horizontal="center" vertical="center"/>
      <protection/>
    </xf>
    <xf numFmtId="0" fontId="3" fillId="0" borderId="18" xfId="58" applyNumberFormat="1" applyFont="1" applyFill="1" applyBorder="1" applyAlignment="1" applyProtection="1">
      <alignment vertical="center"/>
      <protection/>
    </xf>
    <xf numFmtId="0" fontId="3" fillId="11" borderId="9" xfId="58" applyFont="1" applyFill="1" applyBorder="1" applyAlignment="1">
      <alignment horizontal="center" vertical="center"/>
      <protection/>
    </xf>
    <xf numFmtId="0" fontId="2" fillId="0" borderId="0" xfId="58" applyFill="1">
      <alignment vertical="center"/>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11" borderId="9" xfId="0" applyNumberFormat="1" applyFont="1" applyFill="1" applyBorder="1" applyAlignment="1" applyProtection="1">
      <alignment horizontal="centerContinuous" vertical="center"/>
      <protection/>
    </xf>
    <xf numFmtId="0" fontId="5" fillId="11" borderId="9" xfId="0" applyNumberFormat="1" applyFont="1" applyFill="1" applyBorder="1" applyAlignment="1" applyProtection="1">
      <alignment horizontal="center" vertical="center" wrapText="1"/>
      <protection/>
    </xf>
    <xf numFmtId="0" fontId="5" fillId="11"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wrapText="1"/>
      <protection/>
    </xf>
    <xf numFmtId="0" fontId="3" fillId="0" borderId="9" xfId="0" applyFont="1" applyFill="1" applyBorder="1" applyAlignment="1">
      <alignment vertical="center"/>
    </xf>
    <xf numFmtId="0" fontId="0" fillId="0" borderId="9" xfId="0" applyFill="1" applyBorder="1" applyAlignment="1">
      <alignment/>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protection/>
    </xf>
    <xf numFmtId="0" fontId="3" fillId="0" borderId="0" xfId="59" applyFont="1" applyAlignment="1">
      <alignment horizontal="center" vertical="center"/>
      <protection/>
    </xf>
    <xf numFmtId="0" fontId="3" fillId="0" borderId="0" xfId="59" applyFont="1" applyAlignment="1">
      <alignment horizontal="centerContinuous" vertical="center"/>
      <protection/>
    </xf>
    <xf numFmtId="0" fontId="2" fillId="0" borderId="0" xfId="59">
      <alignment vertical="center"/>
      <protection/>
    </xf>
    <xf numFmtId="0" fontId="3" fillId="11" borderId="10" xfId="59" applyFont="1" applyFill="1" applyBorder="1" applyAlignment="1">
      <alignment horizontal="center" vertical="center" wrapText="1"/>
      <protection/>
    </xf>
    <xf numFmtId="0" fontId="3" fillId="0" borderId="0" xfId="59" applyFont="1" applyBorder="1" applyAlignment="1">
      <alignment horizontal="center" vertical="center"/>
      <protection/>
    </xf>
    <xf numFmtId="0" fontId="3" fillId="0" borderId="0" xfId="56" applyFont="1" applyAlignment="1">
      <alignment horizontal="centerContinuous" vertical="center"/>
      <protection/>
    </xf>
    <xf numFmtId="0" fontId="3" fillId="0" borderId="0" xfId="56" applyFont="1" applyAlignment="1">
      <alignment horizontal="right" vertical="center" wrapText="1"/>
      <protection/>
    </xf>
    <xf numFmtId="0" fontId="3" fillId="0" borderId="18" xfId="56" applyFont="1" applyBorder="1" applyAlignment="1">
      <alignment horizontal="centerContinuous" vertical="center" wrapText="1"/>
      <protection/>
    </xf>
    <xf numFmtId="0" fontId="3" fillId="0" borderId="0" xfId="56" applyFont="1" applyAlignment="1">
      <alignment horizontal="left" vertical="center" wrapText="1"/>
      <protection/>
    </xf>
    <xf numFmtId="0" fontId="3" fillId="11" borderId="9" xfId="56" applyFont="1" applyFill="1" applyBorder="1" applyAlignment="1">
      <alignment horizontal="center" vertical="center" wrapText="1"/>
      <protection/>
    </xf>
    <xf numFmtId="0" fontId="3" fillId="0" borderId="0" xfId="56" applyNumberFormat="1" applyFont="1" applyFill="1" applyAlignment="1" applyProtection="1">
      <alignment vertical="center" wrapText="1"/>
      <protection/>
    </xf>
    <xf numFmtId="0" fontId="2" fillId="0" borderId="18" xfId="56" applyNumberFormat="1" applyFont="1" applyFill="1" applyBorder="1" applyAlignment="1" applyProtection="1">
      <alignment vertical="center"/>
      <protection/>
    </xf>
    <xf numFmtId="0" fontId="3" fillId="0" borderId="0" xfId="61" applyFont="1" applyAlignment="1">
      <alignment horizontal="center" vertical="center" wrapText="1"/>
      <protection/>
    </xf>
    <xf numFmtId="0" fontId="3" fillId="0" borderId="0" xfId="65" applyFont="1" applyAlignment="1">
      <alignment horizontal="centerContinuous" vertical="center"/>
      <protection/>
    </xf>
    <xf numFmtId="0" fontId="2" fillId="0" borderId="0" xfId="65">
      <alignment vertical="center"/>
      <protection/>
    </xf>
    <xf numFmtId="0" fontId="3" fillId="0" borderId="0" xfId="65" applyFont="1" applyAlignment="1">
      <alignment horizontal="right" vertical="center" wrapText="1"/>
      <protection/>
    </xf>
    <xf numFmtId="0" fontId="3" fillId="0" borderId="18" xfId="65" applyFont="1" applyBorder="1" applyAlignment="1">
      <alignment horizontal="centerContinuous" vertical="center" wrapText="1"/>
      <protection/>
    </xf>
    <xf numFmtId="0" fontId="3" fillId="0" borderId="0" xfId="65" applyFont="1" applyAlignment="1">
      <alignment horizontal="left" vertical="center" wrapText="1"/>
      <protection/>
    </xf>
    <xf numFmtId="0" fontId="3" fillId="11" borderId="9" xfId="65" applyFont="1" applyFill="1" applyBorder="1" applyAlignment="1">
      <alignment horizontal="center" vertical="center" wrapText="1"/>
      <protection/>
    </xf>
    <xf numFmtId="0" fontId="3" fillId="0" borderId="0" xfId="65" applyFont="1" applyFill="1" applyAlignment="1">
      <alignment horizontal="centerContinuous" vertical="center"/>
      <protection/>
    </xf>
    <xf numFmtId="0" fontId="2" fillId="0" borderId="0" xfId="65" applyFill="1">
      <alignment vertical="center"/>
      <protection/>
    </xf>
    <xf numFmtId="0" fontId="3" fillId="0" borderId="0" xfId="65" applyNumberFormat="1" applyFont="1" applyFill="1" applyAlignment="1" applyProtection="1">
      <alignment horizontal="right" vertical="center" wrapText="1"/>
      <protection/>
    </xf>
    <xf numFmtId="0" fontId="3" fillId="0" borderId="0" xfId="65" applyNumberFormat="1" applyFont="1" applyFill="1" applyAlignment="1" applyProtection="1">
      <alignment vertical="center" wrapText="1"/>
      <protection/>
    </xf>
    <xf numFmtId="0" fontId="3" fillId="0" borderId="0" xfId="65" applyNumberFormat="1" applyFont="1" applyFill="1" applyAlignment="1" applyProtection="1">
      <alignment horizontal="center" wrapText="1"/>
      <protection/>
    </xf>
    <xf numFmtId="0" fontId="3" fillId="11" borderId="0" xfId="61" applyFont="1" applyFill="1" applyAlignment="1">
      <alignment vertical="center"/>
      <protection/>
    </xf>
    <xf numFmtId="49" fontId="3" fillId="11" borderId="0" xfId="61" applyNumberFormat="1" applyFont="1" applyFill="1" applyAlignment="1">
      <alignment horizontal="center" vertical="center"/>
      <protection/>
    </xf>
    <xf numFmtId="0" fontId="3" fillId="11" borderId="0" xfId="61" applyFont="1" applyFill="1" applyAlignment="1">
      <alignment horizontal="left" vertical="center"/>
      <protection/>
    </xf>
    <xf numFmtId="179" fontId="3" fillId="11" borderId="0" xfId="61" applyNumberFormat="1" applyFont="1" applyFill="1" applyAlignment="1">
      <alignment horizontal="center" vertical="center"/>
      <protection/>
    </xf>
    <xf numFmtId="0" fontId="2" fillId="0" borderId="0" xfId="61">
      <alignment vertical="center"/>
      <protection/>
    </xf>
    <xf numFmtId="0" fontId="2" fillId="0" borderId="0" xfId="61" applyFont="1" applyAlignment="1">
      <alignment horizontal="centerContinuous" vertical="center"/>
      <protection/>
    </xf>
    <xf numFmtId="0" fontId="3" fillId="0" borderId="0" xfId="61" applyFont="1" applyFill="1" applyAlignment="1">
      <alignment horizontal="centerContinuous" vertical="center"/>
      <protection/>
    </xf>
    <xf numFmtId="0" fontId="3" fillId="0" borderId="0" xfId="61" applyFont="1" applyAlignment="1">
      <alignment horizontal="centerContinuous" vertical="center"/>
      <protection/>
    </xf>
    <xf numFmtId="0" fontId="3" fillId="11" borderId="11" xfId="61" applyFont="1" applyFill="1" applyBorder="1" applyAlignment="1">
      <alignment horizontal="centerContinuous" vertical="center"/>
      <protection/>
    </xf>
    <xf numFmtId="0" fontId="3" fillId="11" borderId="19" xfId="61" applyFont="1" applyFill="1" applyBorder="1" applyAlignment="1">
      <alignment horizontal="centerContinuous" vertical="center"/>
      <protection/>
    </xf>
    <xf numFmtId="0" fontId="3" fillId="11" borderId="20" xfId="61" applyFont="1" applyFill="1" applyBorder="1" applyAlignment="1">
      <alignment horizontal="centerContinuous" vertical="center"/>
      <protection/>
    </xf>
    <xf numFmtId="0" fontId="3" fillId="11" borderId="18" xfId="61" applyFont="1" applyFill="1" applyBorder="1" applyAlignment="1">
      <alignment horizontal="center" vertical="center" wrapText="1"/>
      <protection/>
    </xf>
    <xf numFmtId="0" fontId="3" fillId="11" borderId="10" xfId="61" applyFont="1" applyFill="1" applyBorder="1" applyAlignment="1">
      <alignment horizontal="center" vertical="center" wrapText="1"/>
      <protection/>
    </xf>
    <xf numFmtId="0" fontId="3" fillId="11" borderId="11" xfId="61" applyFont="1" applyFill="1" applyBorder="1" applyAlignment="1">
      <alignment horizontal="center" vertical="center" wrapText="1"/>
      <protection/>
    </xf>
    <xf numFmtId="49" fontId="3" fillId="0" borderId="0" xfId="61" applyNumberFormat="1" applyFont="1" applyFill="1" applyAlignment="1">
      <alignment horizontal="center" vertical="center"/>
      <protection/>
    </xf>
    <xf numFmtId="0" fontId="3" fillId="0" borderId="0" xfId="61" applyFont="1" applyFill="1" applyAlignment="1">
      <alignment horizontal="left" vertical="center"/>
      <protection/>
    </xf>
    <xf numFmtId="179" fontId="3" fillId="0" borderId="0" xfId="61" applyNumberFormat="1" applyFont="1" applyFill="1" applyAlignment="1">
      <alignment horizontal="center" vertical="center"/>
      <protection/>
    </xf>
    <xf numFmtId="179" fontId="3" fillId="11" borderId="0" xfId="61" applyNumberFormat="1" applyFont="1" applyFill="1" applyAlignment="1">
      <alignment vertical="center"/>
      <protection/>
    </xf>
    <xf numFmtId="0" fontId="2" fillId="0" borderId="0" xfId="61" applyFont="1" applyAlignment="1">
      <alignment horizontal="right" vertical="center" wrapText="1"/>
      <protection/>
    </xf>
    <xf numFmtId="0" fontId="2" fillId="0" borderId="18" xfId="61" applyFont="1" applyBorder="1" applyAlignment="1">
      <alignment horizontal="left" vertical="center" wrapText="1"/>
      <protection/>
    </xf>
    <xf numFmtId="0" fontId="2" fillId="0" borderId="0" xfId="61" applyFill="1">
      <alignment vertical="center"/>
      <protection/>
    </xf>
    <xf numFmtId="0" fontId="2" fillId="0" borderId="0" xfId="61" applyFont="1" applyFill="1" applyAlignment="1">
      <alignment horizontal="centerContinuous" vertical="center"/>
      <protection/>
    </xf>
    <xf numFmtId="0" fontId="2" fillId="0" borderId="0" xfId="63" applyFill="1">
      <alignment vertical="center"/>
      <protection/>
    </xf>
    <xf numFmtId="0" fontId="3" fillId="0" borderId="0" xfId="63" applyFont="1" applyAlignment="1">
      <alignment horizontal="centerContinuous" vertical="center"/>
      <protection/>
    </xf>
    <xf numFmtId="0" fontId="2" fillId="0" borderId="0" xfId="63">
      <alignment vertical="center"/>
      <protection/>
    </xf>
    <xf numFmtId="0" fontId="3" fillId="0" borderId="0" xfId="63" applyFont="1" applyAlignment="1">
      <alignment horizontal="right" vertical="center" wrapText="1"/>
      <protection/>
    </xf>
    <xf numFmtId="0" fontId="3" fillId="0" borderId="18" xfId="63" applyFont="1" applyBorder="1" applyAlignment="1">
      <alignment horizontal="centerContinuous" vertical="center" wrapText="1"/>
      <protection/>
    </xf>
    <xf numFmtId="0" fontId="3" fillId="0" borderId="18" xfId="63" applyFont="1" applyBorder="1" applyAlignment="1">
      <alignment horizontal="left" vertical="center" wrapText="1"/>
      <protection/>
    </xf>
    <xf numFmtId="0" fontId="3" fillId="0" borderId="0" xfId="63" applyFont="1" applyFill="1" applyAlignment="1">
      <alignment horizontal="left" vertical="center" wrapText="1"/>
      <protection/>
    </xf>
    <xf numFmtId="0" fontId="3" fillId="0" borderId="0" xfId="63" applyFont="1" applyAlignment="1">
      <alignment horizontal="left" vertical="center" wrapText="1"/>
      <protection/>
    </xf>
    <xf numFmtId="0" fontId="3" fillId="11" borderId="9" xfId="63" applyFont="1" applyFill="1" applyBorder="1" applyAlignment="1">
      <alignment horizontal="center" vertical="center" wrapText="1"/>
      <protection/>
    </xf>
    <xf numFmtId="0" fontId="3" fillId="11" borderId="11" xfId="63" applyFont="1" applyFill="1" applyBorder="1" applyAlignment="1">
      <alignment horizontal="center" vertical="center" wrapText="1"/>
      <protection/>
    </xf>
    <xf numFmtId="49" fontId="3" fillId="0" borderId="13" xfId="63" applyNumberFormat="1" applyFont="1" applyFill="1" applyBorder="1" applyAlignment="1" applyProtection="1">
      <alignment horizontal="center" vertical="center" wrapText="1"/>
      <protection/>
    </xf>
    <xf numFmtId="0" fontId="3" fillId="0" borderId="12" xfId="63" applyNumberFormat="1" applyFont="1" applyFill="1" applyBorder="1" applyAlignment="1" applyProtection="1">
      <alignment horizontal="left" vertical="center" wrapText="1"/>
      <protection/>
    </xf>
    <xf numFmtId="176" fontId="3" fillId="0" borderId="13" xfId="63" applyNumberFormat="1" applyFont="1" applyFill="1" applyBorder="1" applyAlignment="1" applyProtection="1">
      <alignment horizontal="right" vertical="center" wrapText="1"/>
      <protection/>
    </xf>
    <xf numFmtId="176" fontId="3" fillId="0" borderId="9" xfId="63" applyNumberFormat="1" applyFont="1" applyFill="1" applyBorder="1" applyAlignment="1" applyProtection="1">
      <alignment horizontal="right" vertical="center" wrapText="1"/>
      <protection/>
    </xf>
    <xf numFmtId="176" fontId="3" fillId="0" borderId="12" xfId="63" applyNumberFormat="1" applyFont="1" applyFill="1" applyBorder="1" applyAlignment="1" applyProtection="1">
      <alignment horizontal="right" vertical="center" wrapText="1"/>
      <protection/>
    </xf>
    <xf numFmtId="0" fontId="3" fillId="0" borderId="0" xfId="63" applyFont="1" applyFill="1" applyAlignment="1">
      <alignment horizontal="centerContinuous" vertical="center"/>
      <protection/>
    </xf>
    <xf numFmtId="0" fontId="3" fillId="0" borderId="0" xfId="63" applyFont="1" applyAlignment="1">
      <alignment horizontal="right" vertical="top"/>
      <protection/>
    </xf>
    <xf numFmtId="0" fontId="2" fillId="11" borderId="11" xfId="63" applyFill="1" applyBorder="1" applyAlignment="1">
      <alignment horizontal="center" vertical="center"/>
      <protection/>
    </xf>
    <xf numFmtId="0" fontId="3" fillId="11" borderId="10" xfId="63" applyFont="1" applyFill="1" applyBorder="1" applyAlignment="1">
      <alignment horizontal="center" vertical="center"/>
      <protection/>
    </xf>
    <xf numFmtId="0" fontId="3" fillId="0" borderId="0" xfId="63" applyFont="1" applyAlignment="1">
      <alignment horizontal="center" vertical="center" wrapText="1"/>
      <protection/>
    </xf>
    <xf numFmtId="0" fontId="2" fillId="0" borderId="0" xfId="64" applyFill="1">
      <alignment vertical="center"/>
      <protection/>
    </xf>
    <xf numFmtId="0" fontId="3" fillId="0" borderId="0" xfId="64" applyFont="1" applyAlignment="1">
      <alignment horizontal="centerContinuous" vertical="center"/>
      <protection/>
    </xf>
    <xf numFmtId="0" fontId="2" fillId="0" borderId="0" xfId="64">
      <alignment vertical="center"/>
      <protection/>
    </xf>
    <xf numFmtId="0" fontId="3" fillId="0" borderId="0" xfId="64" applyFont="1" applyAlignment="1">
      <alignment horizontal="right" vertical="center"/>
      <protection/>
    </xf>
    <xf numFmtId="0" fontId="3" fillId="0" borderId="18" xfId="64" applyFont="1" applyBorder="1" applyAlignment="1">
      <alignment horizontal="left" vertical="center" wrapText="1"/>
      <protection/>
    </xf>
    <xf numFmtId="0" fontId="3" fillId="0" borderId="0" xfId="64" applyFont="1" applyAlignment="1">
      <alignment horizontal="left" vertical="center" wrapText="1"/>
      <protection/>
    </xf>
    <xf numFmtId="0" fontId="3" fillId="11" borderId="9" xfId="64" applyFont="1" applyFill="1" applyBorder="1" applyAlignment="1">
      <alignment horizontal="center" vertical="center" wrapText="1"/>
      <protection/>
    </xf>
    <xf numFmtId="0" fontId="3" fillId="11" borderId="11" xfId="64" applyFont="1" applyFill="1" applyBorder="1" applyAlignment="1">
      <alignment horizontal="center" vertical="center" wrapText="1"/>
      <protection/>
    </xf>
    <xf numFmtId="49" fontId="3" fillId="0" borderId="12" xfId="64" applyNumberFormat="1" applyFont="1" applyFill="1" applyBorder="1" applyAlignment="1" applyProtection="1">
      <alignment horizontal="left" vertical="center" wrapText="1"/>
      <protection/>
    </xf>
    <xf numFmtId="0" fontId="3" fillId="0" borderId="0" xfId="64" applyFont="1" applyFill="1" applyAlignment="1">
      <alignment horizontal="centerContinuous" vertical="center"/>
      <protection/>
    </xf>
    <xf numFmtId="0" fontId="3" fillId="0" borderId="0" xfId="64" applyFont="1" applyFill="1" applyAlignment="1">
      <alignment horizontal="center" vertical="center"/>
      <protection/>
    </xf>
    <xf numFmtId="49" fontId="2" fillId="0" borderId="0" xfId="0" applyNumberFormat="1" applyFont="1" applyFill="1" applyAlignment="1" applyProtection="1">
      <alignment horizontal="right" vertical="top"/>
      <protection/>
    </xf>
    <xf numFmtId="0" fontId="3" fillId="11" borderId="11" xfId="64" applyFont="1" applyFill="1" applyBorder="1" applyAlignment="1">
      <alignment horizontal="center" vertical="center"/>
      <protection/>
    </xf>
    <xf numFmtId="0" fontId="3" fillId="0" borderId="9" xfId="67" applyFont="1" applyFill="1" applyBorder="1">
      <alignment vertical="center"/>
      <protection/>
    </xf>
    <xf numFmtId="0" fontId="3" fillId="0" borderId="9" xfId="0" applyFont="1" applyFill="1" applyBorder="1" applyAlignment="1">
      <alignment horizontal="center" vertical="center"/>
    </xf>
    <xf numFmtId="0" fontId="11" fillId="0" borderId="0" xfId="0" applyNumberFormat="1" applyFont="1" applyFill="1" applyAlignment="1" applyProtection="1">
      <alignment horizontal="center" vertical="center"/>
      <protection/>
    </xf>
    <xf numFmtId="0" fontId="2" fillId="0" borderId="21" xfId="0" applyNumberFormat="1" applyFont="1" applyFill="1" applyBorder="1" applyAlignment="1" applyProtection="1">
      <alignment horizontal="left" vertical="center"/>
      <protection/>
    </xf>
    <xf numFmtId="0" fontId="3" fillId="11" borderId="9" xfId="64" applyFont="1" applyFill="1" applyBorder="1" applyAlignment="1">
      <alignment horizontal="center" vertical="center" wrapText="1"/>
      <protection/>
    </xf>
    <xf numFmtId="0" fontId="3" fillId="11" borderId="17" xfId="64" applyFont="1" applyFill="1" applyBorder="1" applyAlignment="1">
      <alignment horizontal="center" vertical="center" wrapText="1"/>
      <protection/>
    </xf>
    <xf numFmtId="0" fontId="2" fillId="0" borderId="17" xfId="64" applyNumberFormat="1" applyFont="1" applyFill="1" applyBorder="1" applyAlignment="1" applyProtection="1">
      <alignment vertical="center"/>
      <protection/>
    </xf>
    <xf numFmtId="0" fontId="2" fillId="0" borderId="9" xfId="64" applyNumberFormat="1" applyFont="1" applyFill="1" applyBorder="1" applyAlignment="1" applyProtection="1">
      <alignment vertical="center"/>
      <protection/>
    </xf>
    <xf numFmtId="0" fontId="7" fillId="0" borderId="0" xfId="64" applyNumberFormat="1" applyFont="1" applyFill="1" applyAlignment="1" applyProtection="1">
      <alignment horizontal="center" vertical="center"/>
      <protection/>
    </xf>
    <xf numFmtId="0" fontId="3" fillId="0" borderId="18" xfId="64" applyNumberFormat="1" applyFont="1" applyFill="1" applyBorder="1" applyAlignment="1" applyProtection="1">
      <alignment horizontal="right" vertical="center" wrapText="1"/>
      <protection/>
    </xf>
    <xf numFmtId="0" fontId="3" fillId="11" borderId="9" xfId="64" applyNumberFormat="1" applyFont="1" applyFill="1" applyBorder="1" applyAlignment="1" applyProtection="1">
      <alignment horizontal="center" vertical="center" wrapText="1"/>
      <protection/>
    </xf>
    <xf numFmtId="0" fontId="3" fillId="11" borderId="13" xfId="64" applyFont="1" applyFill="1" applyBorder="1" applyAlignment="1">
      <alignment horizontal="center" vertical="center" wrapText="1"/>
      <protection/>
    </xf>
    <xf numFmtId="0" fontId="3" fillId="11" borderId="9" xfId="63" applyFont="1" applyFill="1" applyBorder="1" applyAlignment="1">
      <alignment horizontal="center" vertical="center" wrapText="1"/>
      <protection/>
    </xf>
    <xf numFmtId="0" fontId="3" fillId="11" borderId="22" xfId="63" applyNumberFormat="1" applyFont="1" applyFill="1" applyBorder="1" applyAlignment="1" applyProtection="1">
      <alignment horizontal="center" vertical="center"/>
      <protection/>
    </xf>
    <xf numFmtId="0" fontId="3" fillId="11" borderId="13" xfId="63" applyNumberFormat="1" applyFont="1" applyFill="1" applyBorder="1" applyAlignment="1" applyProtection="1">
      <alignment horizontal="center" vertical="center"/>
      <protection/>
    </xf>
    <xf numFmtId="0" fontId="3" fillId="11" borderId="17" xfId="63" applyNumberFormat="1" applyFont="1" applyFill="1" applyBorder="1" applyAlignment="1" applyProtection="1">
      <alignment horizontal="center" vertical="center"/>
      <protection/>
    </xf>
    <xf numFmtId="0" fontId="3" fillId="11" borderId="9" xfId="63" applyNumberFormat="1" applyFont="1" applyFill="1" applyBorder="1" applyAlignment="1" applyProtection="1">
      <alignment horizontal="center" vertical="center"/>
      <protection/>
    </xf>
    <xf numFmtId="0" fontId="7" fillId="0" borderId="0" xfId="63" applyNumberFormat="1" applyFont="1" applyFill="1" applyAlignment="1" applyProtection="1">
      <alignment horizontal="center" vertical="center"/>
      <protection/>
    </xf>
    <xf numFmtId="0" fontId="3" fillId="0" borderId="18" xfId="63" applyNumberFormat="1" applyFont="1" applyFill="1" applyBorder="1" applyAlignment="1" applyProtection="1">
      <alignment horizontal="right" vertical="center"/>
      <protection/>
    </xf>
    <xf numFmtId="0" fontId="3" fillId="0" borderId="9" xfId="63" applyFont="1" applyFill="1" applyBorder="1" applyAlignment="1">
      <alignment horizontal="center" vertical="center" wrapText="1"/>
      <protection/>
    </xf>
    <xf numFmtId="0" fontId="3" fillId="11" borderId="9" xfId="63" applyNumberFormat="1" applyFont="1" applyFill="1" applyBorder="1" applyAlignment="1" applyProtection="1">
      <alignment horizontal="center" vertical="center" wrapText="1"/>
      <protection/>
    </xf>
    <xf numFmtId="49" fontId="3" fillId="11" borderId="9" xfId="63" applyNumberFormat="1" applyFont="1" applyFill="1" applyBorder="1" applyAlignment="1" applyProtection="1">
      <alignment horizontal="center" vertical="center" wrapText="1"/>
      <protection/>
    </xf>
    <xf numFmtId="0" fontId="3" fillId="11" borderId="13" xfId="63" applyFont="1" applyFill="1" applyBorder="1" applyAlignment="1">
      <alignment horizontal="center" vertical="center" wrapText="1"/>
      <protection/>
    </xf>
    <xf numFmtId="0" fontId="2" fillId="11" borderId="17" xfId="61" applyFont="1" applyFill="1" applyBorder="1" applyAlignment="1">
      <alignment horizontal="center" vertical="center" wrapText="1"/>
      <protection/>
    </xf>
    <xf numFmtId="0" fontId="2" fillId="11" borderId="9" xfId="61" applyFont="1" applyFill="1" applyBorder="1" applyAlignment="1">
      <alignment horizontal="center" vertical="center" wrapText="1"/>
      <protection/>
    </xf>
    <xf numFmtId="0" fontId="3" fillId="11" borderId="17" xfId="61" applyNumberFormat="1" applyFont="1" applyFill="1" applyBorder="1" applyAlignment="1" applyProtection="1">
      <alignment horizontal="center" vertical="center" wrapText="1"/>
      <protection/>
    </xf>
    <xf numFmtId="0" fontId="3" fillId="11" borderId="9" xfId="61" applyNumberFormat="1" applyFont="1" applyFill="1" applyBorder="1" applyAlignment="1" applyProtection="1">
      <alignment horizontal="center" vertical="center" wrapText="1"/>
      <protection/>
    </xf>
    <xf numFmtId="0" fontId="3" fillId="11" borderId="11" xfId="61" applyNumberFormat="1" applyFont="1" applyFill="1" applyBorder="1" applyAlignment="1" applyProtection="1">
      <alignment horizontal="center" vertical="center" wrapText="1"/>
      <protection/>
    </xf>
    <xf numFmtId="0" fontId="2" fillId="11" borderId="14" xfId="61" applyFont="1" applyFill="1" applyBorder="1" applyAlignment="1">
      <alignment horizontal="center" vertical="center" wrapText="1"/>
      <protection/>
    </xf>
    <xf numFmtId="0" fontId="2" fillId="11" borderId="14" xfId="61" applyFont="1" applyFill="1" applyBorder="1" applyAlignment="1" applyProtection="1">
      <alignment horizontal="center" vertical="center" wrapText="1"/>
      <protection locked="0"/>
    </xf>
    <xf numFmtId="0" fontId="3" fillId="11" borderId="13" xfId="61" applyNumberFormat="1" applyFont="1" applyFill="1" applyBorder="1" applyAlignment="1" applyProtection="1">
      <alignment horizontal="center" vertical="center" wrapText="1"/>
      <protection/>
    </xf>
    <xf numFmtId="179" fontId="3" fillId="11" borderId="17" xfId="61" applyNumberFormat="1" applyFont="1" applyFill="1" applyBorder="1" applyAlignment="1" applyProtection="1">
      <alignment horizontal="center" vertical="center" wrapText="1"/>
      <protection/>
    </xf>
    <xf numFmtId="179" fontId="3" fillId="11" borderId="9" xfId="61" applyNumberFormat="1" applyFont="1" applyFill="1" applyBorder="1" applyAlignment="1" applyProtection="1">
      <alignment horizontal="center" vertical="center" wrapText="1"/>
      <protection/>
    </xf>
    <xf numFmtId="0" fontId="7" fillId="0" borderId="0" xfId="61" applyNumberFormat="1" applyFont="1" applyFill="1" applyAlignment="1" applyProtection="1">
      <alignment horizontal="center" vertical="center"/>
      <protection/>
    </xf>
    <xf numFmtId="0" fontId="3" fillId="11" borderId="18" xfId="61" applyNumberFormat="1" applyFont="1" applyFill="1" applyBorder="1" applyAlignment="1" applyProtection="1">
      <alignment horizontal="right" vertical="center"/>
      <protection/>
    </xf>
    <xf numFmtId="0" fontId="3" fillId="11" borderId="9" xfId="61" applyNumberFormat="1" applyFont="1" applyFill="1" applyBorder="1" applyAlignment="1" applyProtection="1">
      <alignment horizontal="center" vertical="center"/>
      <protection/>
    </xf>
    <xf numFmtId="0" fontId="3" fillId="11" borderId="13" xfId="61" applyNumberFormat="1" applyFont="1" applyFill="1" applyBorder="1" applyAlignment="1" applyProtection="1">
      <alignment horizontal="center" vertical="center"/>
      <protection/>
    </xf>
    <xf numFmtId="0" fontId="3" fillId="0" borderId="13" xfId="61" applyNumberFormat="1" applyFont="1" applyFill="1" applyBorder="1" applyAlignment="1" applyProtection="1">
      <alignment horizontal="center" vertical="center" wrapText="1"/>
      <protection/>
    </xf>
    <xf numFmtId="0" fontId="3" fillId="0" borderId="9" xfId="61"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7" fillId="0" borderId="0" xfId="0" applyFont="1" applyAlignment="1">
      <alignment horizontal="center" vertical="center"/>
    </xf>
    <xf numFmtId="0" fontId="3" fillId="0" borderId="18" xfId="0" applyFont="1" applyBorder="1" applyAlignment="1">
      <alignment horizontal="righ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1" borderId="9" xfId="65" applyNumberFormat="1" applyFont="1" applyFill="1" applyBorder="1" applyAlignment="1" applyProtection="1">
      <alignment horizontal="center" vertical="center" wrapText="1"/>
      <protection/>
    </xf>
    <xf numFmtId="0" fontId="2" fillId="11" borderId="9" xfId="68" applyFont="1" applyFill="1" applyBorder="1" applyAlignment="1">
      <alignment horizontal="center" vertical="center" wrapText="1"/>
      <protection/>
    </xf>
    <xf numFmtId="0" fontId="2" fillId="11" borderId="11" xfId="68" applyFont="1" applyFill="1" applyBorder="1" applyAlignment="1">
      <alignment horizontal="center" vertical="center" wrapText="1"/>
      <protection/>
    </xf>
    <xf numFmtId="0" fontId="2" fillId="11" borderId="10" xfId="68" applyFont="1" applyFill="1" applyBorder="1" applyAlignment="1">
      <alignment horizontal="center" vertical="center" wrapText="1"/>
      <protection/>
    </xf>
    <xf numFmtId="0" fontId="2" fillId="11" borderId="17" xfId="68" applyFont="1" applyFill="1" applyBorder="1" applyAlignment="1">
      <alignment horizontal="center" vertical="center" wrapText="1"/>
      <protection/>
    </xf>
    <xf numFmtId="0" fontId="7" fillId="0" borderId="0" xfId="65" applyNumberFormat="1" applyFont="1" applyFill="1" applyAlignment="1" applyProtection="1">
      <alignment horizontal="center" vertical="center" wrapText="1"/>
      <protection/>
    </xf>
    <xf numFmtId="0" fontId="3" fillId="0" borderId="18" xfId="65" applyNumberFormat="1" applyFont="1" applyFill="1" applyBorder="1" applyAlignment="1" applyProtection="1">
      <alignment horizontal="right" vertical="center" wrapText="1"/>
      <protection/>
    </xf>
    <xf numFmtId="0" fontId="3" fillId="11" borderId="9" xfId="65" applyFont="1" applyFill="1" applyBorder="1" applyAlignment="1">
      <alignment horizontal="center" vertical="center" wrapText="1"/>
      <protection/>
    </xf>
    <xf numFmtId="0" fontId="3" fillId="11" borderId="9" xfId="65" applyNumberFormat="1" applyFont="1" applyFill="1" applyBorder="1" applyAlignment="1" applyProtection="1">
      <alignment horizontal="center" vertical="center"/>
      <protection/>
    </xf>
    <xf numFmtId="0" fontId="7" fillId="0" borderId="0" xfId="0" applyFont="1" applyAlignment="1">
      <alignment horizontal="center"/>
    </xf>
    <xf numFmtId="0" fontId="0" fillId="0" borderId="18" xfId="0" applyBorder="1" applyAlignment="1">
      <alignment horizontal="right"/>
    </xf>
    <xf numFmtId="0" fontId="3"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3" fillId="11" borderId="9" xfId="56" applyNumberFormat="1" applyFont="1" applyFill="1" applyBorder="1" applyAlignment="1" applyProtection="1">
      <alignment horizontal="center" vertical="center" wrapText="1"/>
      <protection/>
    </xf>
    <xf numFmtId="0" fontId="2" fillId="11" borderId="9" xfId="56" applyNumberFormat="1" applyFont="1" applyFill="1" applyBorder="1" applyAlignment="1" applyProtection="1">
      <alignment horizontal="center" vertical="center"/>
      <protection/>
    </xf>
    <xf numFmtId="0" fontId="3" fillId="0" borderId="0" xfId="56" applyNumberFormat="1" applyFont="1" applyFill="1" applyAlignment="1" applyProtection="1">
      <alignment horizontal="center" vertical="center" wrapText="1"/>
      <protection/>
    </xf>
    <xf numFmtId="0" fontId="7" fillId="0" borderId="0" xfId="56" applyNumberFormat="1" applyFont="1" applyFill="1" applyAlignment="1" applyProtection="1">
      <alignment horizontal="center" vertical="center" wrapText="1"/>
      <protection/>
    </xf>
    <xf numFmtId="0" fontId="2" fillId="0" borderId="18" xfId="56" applyNumberFormat="1" applyFont="1" applyFill="1" applyBorder="1" applyAlignment="1" applyProtection="1">
      <alignment horizontal="center" vertical="center"/>
      <protection/>
    </xf>
    <xf numFmtId="0" fontId="3" fillId="11" borderId="9" xfId="56" applyFont="1" applyFill="1" applyBorder="1" applyAlignment="1">
      <alignment horizontal="center" vertical="center" wrapText="1"/>
      <protection/>
    </xf>
    <xf numFmtId="0" fontId="3" fillId="0" borderId="9" xfId="0" applyFont="1" applyBorder="1" applyAlignment="1">
      <alignment horizontal="center" vertical="center" wrapText="1"/>
    </xf>
    <xf numFmtId="0" fontId="3" fillId="11" borderId="9" xfId="59" applyNumberFormat="1" applyFont="1" applyFill="1" applyBorder="1" applyAlignment="1" applyProtection="1">
      <alignment horizontal="center" vertical="center" wrapText="1"/>
      <protection/>
    </xf>
    <xf numFmtId="0" fontId="7" fillId="0" borderId="0" xfId="59" applyNumberFormat="1" applyFont="1" applyFill="1" applyAlignment="1" applyProtection="1">
      <alignment horizontal="center" vertical="center"/>
      <protection/>
    </xf>
    <xf numFmtId="0" fontId="3" fillId="0" borderId="18" xfId="59" applyNumberFormat="1" applyFont="1" applyFill="1" applyBorder="1" applyAlignment="1" applyProtection="1">
      <alignment horizontal="right" vertical="center"/>
      <protection/>
    </xf>
    <xf numFmtId="0" fontId="3" fillId="11" borderId="11" xfId="59" applyFont="1" applyFill="1" applyBorder="1" applyAlignment="1">
      <alignment horizontal="center" vertical="center" wrapText="1"/>
      <protection/>
    </xf>
    <xf numFmtId="0" fontId="3" fillId="11" borderId="19" xfId="59" applyFont="1" applyFill="1" applyBorder="1" applyAlignment="1">
      <alignment horizontal="center" vertical="center" wrapText="1"/>
      <protection/>
    </xf>
    <xf numFmtId="0" fontId="3" fillId="11" borderId="14" xfId="59" applyNumberFormat="1" applyFont="1" applyFill="1" applyBorder="1" applyAlignment="1" applyProtection="1">
      <alignment horizontal="center" vertical="center" wrapText="1"/>
      <protection/>
    </xf>
    <xf numFmtId="0" fontId="3" fillId="11" borderId="12" xfId="59" applyNumberFormat="1" applyFont="1" applyFill="1" applyBorder="1" applyAlignment="1" applyProtection="1">
      <alignment horizontal="center" vertical="center" wrapText="1"/>
      <protection/>
    </xf>
    <xf numFmtId="0" fontId="3" fillId="11" borderId="9" xfId="59" applyNumberFormat="1" applyFont="1" applyFill="1" applyBorder="1" applyAlignment="1" applyProtection="1">
      <alignment horizontal="center" vertical="center"/>
      <protection/>
    </xf>
    <xf numFmtId="0" fontId="0" fillId="0" borderId="18" xfId="0" applyBorder="1" applyAlignment="1">
      <alignment horizontal="center"/>
    </xf>
    <xf numFmtId="0" fontId="2" fillId="0" borderId="21" xfId="0" applyNumberFormat="1" applyFont="1" applyFill="1" applyBorder="1" applyAlignment="1" applyProtection="1">
      <alignment horizontal="left"/>
      <protection/>
    </xf>
    <xf numFmtId="0" fontId="3" fillId="11" borderId="9" xfId="58" applyNumberFormat="1" applyFont="1" applyFill="1" applyBorder="1" applyAlignment="1" applyProtection="1">
      <alignment horizontal="center" vertical="center" wrapText="1"/>
      <protection/>
    </xf>
    <xf numFmtId="0" fontId="7" fillId="0" borderId="0" xfId="58" applyNumberFormat="1" applyFont="1" applyFill="1" applyAlignment="1" applyProtection="1">
      <alignment horizontal="center" vertical="center"/>
      <protection/>
    </xf>
    <xf numFmtId="0" fontId="3" fillId="11" borderId="11" xfId="58" applyNumberFormat="1" applyFont="1" applyFill="1" applyBorder="1" applyAlignment="1" applyProtection="1">
      <alignment horizontal="center" vertical="center" wrapText="1"/>
      <protection/>
    </xf>
    <xf numFmtId="0" fontId="3" fillId="11" borderId="17" xfId="58" applyNumberFormat="1" applyFont="1" applyFill="1" applyBorder="1" applyAlignment="1" applyProtection="1">
      <alignment horizontal="center" vertical="center" wrapText="1"/>
      <protection/>
    </xf>
    <xf numFmtId="0" fontId="3" fillId="11" borderId="10" xfId="58" applyNumberFormat="1" applyFont="1" applyFill="1" applyBorder="1" applyAlignment="1" applyProtection="1">
      <alignment horizontal="center" vertical="center" wrapText="1"/>
      <protection/>
    </xf>
    <xf numFmtId="0" fontId="3" fillId="11" borderId="9" xfId="62" applyNumberFormat="1" applyFont="1" applyFill="1" applyBorder="1" applyAlignment="1" applyProtection="1">
      <alignment horizontal="center" vertical="center" wrapText="1"/>
      <protection/>
    </xf>
    <xf numFmtId="0" fontId="7" fillId="0" borderId="0" xfId="62" applyNumberFormat="1" applyFont="1" applyFill="1" applyAlignment="1" applyProtection="1">
      <alignment horizontal="center" vertical="center" wrapText="1"/>
      <protection/>
    </xf>
    <xf numFmtId="0" fontId="3" fillId="0" borderId="18" xfId="62" applyNumberFormat="1" applyFont="1" applyFill="1" applyBorder="1" applyAlignment="1" applyProtection="1">
      <alignment horizontal="right" vertical="center" wrapText="1"/>
      <protection/>
    </xf>
    <xf numFmtId="0" fontId="3" fillId="11" borderId="9" xfId="62" applyFont="1" applyFill="1" applyBorder="1" applyAlignment="1">
      <alignment horizontal="center" vertical="center" wrapText="1"/>
      <protection/>
    </xf>
    <xf numFmtId="0" fontId="3" fillId="11" borderId="9" xfId="62" applyNumberFormat="1" applyFont="1" applyFill="1" applyBorder="1" applyAlignment="1" applyProtection="1">
      <alignment horizontal="center" vertical="center"/>
      <protection/>
    </xf>
    <xf numFmtId="0" fontId="3" fillId="11" borderId="9" xfId="51" applyNumberFormat="1" applyFont="1" applyFill="1" applyBorder="1" applyAlignment="1" applyProtection="1">
      <alignment horizontal="center" vertical="center" wrapText="1"/>
      <protection/>
    </xf>
    <xf numFmtId="0" fontId="3" fillId="0" borderId="0" xfId="51" applyNumberFormat="1" applyFont="1" applyFill="1" applyAlignment="1" applyProtection="1">
      <alignment horizontal="right" vertical="center" wrapText="1"/>
      <protection/>
    </xf>
    <xf numFmtId="0" fontId="7" fillId="0" borderId="0" xfId="51" applyNumberFormat="1" applyFont="1" applyFill="1" applyAlignment="1" applyProtection="1">
      <alignment horizontal="center" vertical="center"/>
      <protection/>
    </xf>
    <xf numFmtId="0" fontId="3" fillId="0" borderId="18" xfId="51" applyNumberFormat="1" applyFont="1" applyFill="1" applyBorder="1" applyAlignment="1" applyProtection="1">
      <alignment horizontal="right" vertical="center" wrapText="1"/>
      <protection/>
    </xf>
    <xf numFmtId="0" fontId="3" fillId="11" borderId="9" xfId="51" applyFont="1" applyFill="1" applyBorder="1" applyAlignment="1">
      <alignment horizontal="center" vertical="center" wrapText="1"/>
      <protection/>
    </xf>
    <xf numFmtId="0" fontId="3" fillId="11" borderId="9" xfId="50" applyNumberFormat="1" applyFont="1" applyFill="1" applyBorder="1" applyAlignment="1" applyProtection="1">
      <alignment horizontal="center" vertical="center" wrapText="1"/>
      <protection/>
    </xf>
    <xf numFmtId="0" fontId="7" fillId="0" borderId="0" xfId="50" applyNumberFormat="1" applyFont="1" applyFill="1" applyAlignment="1" applyProtection="1">
      <alignment horizontal="center" vertical="center"/>
      <protection/>
    </xf>
    <xf numFmtId="0" fontId="3" fillId="0" borderId="18" xfId="50" applyNumberFormat="1" applyFont="1" applyFill="1" applyBorder="1" applyAlignment="1" applyProtection="1">
      <alignment horizontal="right" vertical="center"/>
      <protection/>
    </xf>
    <xf numFmtId="0" fontId="3" fillId="11" borderId="9" xfId="50" applyFont="1" applyFill="1" applyBorder="1" applyAlignment="1">
      <alignment horizontal="center" vertical="center" wrapText="1"/>
      <protection/>
    </xf>
    <xf numFmtId="0" fontId="3" fillId="11" borderId="9" xfId="50" applyNumberFormat="1" applyFont="1" applyFill="1" applyBorder="1" applyAlignment="1" applyProtection="1">
      <alignment horizontal="center" vertical="center"/>
      <protection/>
    </xf>
    <xf numFmtId="0" fontId="3" fillId="11" borderId="22" xfId="60" applyFont="1" applyFill="1" applyBorder="1" applyAlignment="1">
      <alignment horizontal="center" vertical="center" wrapText="1"/>
      <protection/>
    </xf>
    <xf numFmtId="0" fontId="3" fillId="11" borderId="13" xfId="60" applyFont="1" applyFill="1" applyBorder="1" applyAlignment="1">
      <alignment horizontal="center" vertical="center" wrapText="1"/>
      <protection/>
    </xf>
    <xf numFmtId="0" fontId="3" fillId="11" borderId="13" xfId="60" applyNumberFormat="1" applyFont="1" applyFill="1" applyBorder="1" applyAlignment="1" applyProtection="1">
      <alignment horizontal="center" vertical="center" wrapText="1"/>
      <protection/>
    </xf>
    <xf numFmtId="0" fontId="3" fillId="11" borderId="9" xfId="60" applyNumberFormat="1" applyFont="1" applyFill="1" applyBorder="1" applyAlignment="1" applyProtection="1">
      <alignment horizontal="center" vertical="center"/>
      <protection/>
    </xf>
    <xf numFmtId="0" fontId="7" fillId="0" borderId="0" xfId="60" applyNumberFormat="1" applyFont="1" applyFill="1" applyAlignment="1" applyProtection="1">
      <alignment horizontal="center" vertical="center" wrapText="1"/>
      <protection/>
    </xf>
    <xf numFmtId="0" fontId="3" fillId="11" borderId="9" xfId="60" applyNumberFormat="1" applyFont="1" applyFill="1" applyBorder="1" applyAlignment="1" applyProtection="1">
      <alignment horizontal="center" vertical="center" wrapText="1"/>
      <protection/>
    </xf>
    <xf numFmtId="0" fontId="3" fillId="11" borderId="9" xfId="60" applyFont="1" applyFill="1" applyBorder="1" applyAlignment="1">
      <alignment horizontal="center" vertical="center" wrapText="1"/>
      <protection/>
    </xf>
    <xf numFmtId="49" fontId="3" fillId="11" borderId="9" xfId="60" applyNumberFormat="1" applyFont="1" applyFill="1" applyBorder="1" applyAlignment="1" applyProtection="1">
      <alignment horizontal="center" vertical="center" wrapText="1"/>
      <protection/>
    </xf>
    <xf numFmtId="0" fontId="3" fillId="11" borderId="14" xfId="60" applyFont="1" applyFill="1" applyBorder="1" applyAlignment="1">
      <alignment horizontal="center" vertical="center" wrapText="1"/>
      <protection/>
    </xf>
    <xf numFmtId="0" fontId="2" fillId="11" borderId="9" xfId="57" applyFont="1" applyFill="1" applyBorder="1" applyAlignment="1">
      <alignment horizontal="center" vertical="center" wrapText="1"/>
      <protection/>
    </xf>
    <xf numFmtId="0" fontId="2" fillId="11" borderId="20" xfId="57" applyFont="1" applyFill="1" applyBorder="1" applyAlignment="1">
      <alignment horizontal="center" vertical="center" wrapText="1"/>
      <protection/>
    </xf>
    <xf numFmtId="0" fontId="2" fillId="11" borderId="15" xfId="57" applyFont="1" applyFill="1" applyBorder="1" applyAlignment="1" applyProtection="1">
      <alignment horizontal="center" vertical="center" wrapText="1"/>
      <protection locked="0"/>
    </xf>
    <xf numFmtId="0" fontId="2" fillId="11" borderId="23" xfId="57" applyFont="1" applyFill="1" applyBorder="1" applyAlignment="1">
      <alignment horizontal="center" vertical="center" wrapText="1"/>
      <protection/>
    </xf>
    <xf numFmtId="0" fontId="3" fillId="11" borderId="13" xfId="57" applyNumberFormat="1" applyFont="1" applyFill="1" applyBorder="1" applyAlignment="1" applyProtection="1">
      <alignment horizontal="center" vertical="center" wrapText="1"/>
      <protection/>
    </xf>
    <xf numFmtId="0" fontId="3" fillId="11" borderId="9" xfId="57" applyNumberFormat="1" applyFont="1" applyFill="1" applyBorder="1" applyAlignment="1" applyProtection="1">
      <alignment horizontal="center" vertical="center" wrapText="1"/>
      <protection/>
    </xf>
    <xf numFmtId="0" fontId="3" fillId="11" borderId="18" xfId="57" applyNumberFormat="1" applyFont="1" applyFill="1" applyBorder="1" applyAlignment="1" applyProtection="1">
      <alignment horizontal="center" vertical="center" wrapText="1"/>
      <protection/>
    </xf>
    <xf numFmtId="0" fontId="3" fillId="11" borderId="12" xfId="57" applyNumberFormat="1" applyFont="1" applyFill="1" applyBorder="1" applyAlignment="1" applyProtection="1">
      <alignment horizontal="center" vertical="center" wrapText="1"/>
      <protection/>
    </xf>
    <xf numFmtId="0" fontId="7" fillId="0" borderId="0" xfId="57" applyNumberFormat="1" applyFont="1" applyFill="1" applyAlignment="1" applyProtection="1">
      <alignment horizontal="center" vertical="center"/>
      <protection/>
    </xf>
    <xf numFmtId="0" fontId="3" fillId="0" borderId="18" xfId="57" applyNumberFormat="1" applyFont="1" applyFill="1" applyBorder="1" applyAlignment="1" applyProtection="1">
      <alignment horizontal="right" vertical="center"/>
      <protection/>
    </xf>
    <xf numFmtId="0" fontId="3" fillId="11" borderId="13" xfId="57" applyNumberFormat="1" applyFont="1" applyFill="1" applyBorder="1" applyAlignment="1" applyProtection="1">
      <alignment horizontal="center" vertical="center"/>
      <protection/>
    </xf>
    <xf numFmtId="0" fontId="3" fillId="11" borderId="12" xfId="57" applyNumberFormat="1" applyFont="1" applyFill="1" applyBorder="1" applyAlignment="1" applyProtection="1">
      <alignment horizontal="center" vertical="center"/>
      <protection/>
    </xf>
    <xf numFmtId="0" fontId="3" fillId="11" borderId="14" xfId="57"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2" fillId="11" borderId="14" xfId="55" applyFont="1" applyFill="1" applyBorder="1" applyAlignment="1">
      <alignment horizontal="center" vertical="center" wrapText="1"/>
      <protection/>
    </xf>
    <xf numFmtId="0" fontId="2" fillId="11" borderId="9" xfId="55" applyFont="1" applyFill="1" applyBorder="1" applyAlignment="1">
      <alignment horizontal="center" vertical="center" wrapText="1"/>
      <protection/>
    </xf>
    <xf numFmtId="0" fontId="3" fillId="11" borderId="13" xfId="55" applyNumberFormat="1" applyFont="1" applyFill="1" applyBorder="1" applyAlignment="1" applyProtection="1">
      <alignment horizontal="center" vertical="center" wrapText="1"/>
      <protection/>
    </xf>
    <xf numFmtId="0" fontId="3" fillId="11" borderId="9" xfId="55" applyNumberFormat="1" applyFont="1" applyFill="1" applyBorder="1" applyAlignment="1" applyProtection="1">
      <alignment horizontal="center" vertical="center" wrapText="1"/>
      <protection/>
    </xf>
    <xf numFmtId="0" fontId="3" fillId="11" borderId="22" xfId="55" applyNumberFormat="1" applyFont="1" applyFill="1" applyBorder="1" applyAlignment="1" applyProtection="1">
      <alignment horizontal="center" vertical="center" wrapText="1"/>
      <protection/>
    </xf>
    <xf numFmtId="0" fontId="3" fillId="11" borderId="17" xfId="55" applyNumberFormat="1" applyFont="1" applyFill="1" applyBorder="1" applyAlignment="1" applyProtection="1">
      <alignment horizontal="center" vertical="center" wrapText="1"/>
      <protection/>
    </xf>
    <xf numFmtId="0" fontId="3" fillId="11" borderId="18" xfId="55" applyNumberFormat="1" applyFont="1" applyFill="1" applyBorder="1" applyAlignment="1" applyProtection="1">
      <alignment horizontal="center" vertical="center" wrapText="1"/>
      <protection/>
    </xf>
    <xf numFmtId="0" fontId="3" fillId="11" borderId="12" xfId="55" applyNumberFormat="1" applyFont="1" applyFill="1" applyBorder="1" applyAlignment="1" applyProtection="1">
      <alignment horizontal="center" vertical="center" wrapText="1"/>
      <protection/>
    </xf>
    <xf numFmtId="0" fontId="7" fillId="0" borderId="0" xfId="55" applyNumberFormat="1" applyFont="1" applyFill="1" applyAlignment="1" applyProtection="1">
      <alignment horizontal="center" vertical="center"/>
      <protection/>
    </xf>
    <xf numFmtId="0" fontId="3" fillId="0" borderId="18" xfId="55" applyNumberFormat="1" applyFont="1" applyFill="1" applyBorder="1" applyAlignment="1" applyProtection="1">
      <alignment horizontal="right" vertical="center"/>
      <protection/>
    </xf>
    <xf numFmtId="0" fontId="3" fillId="11" borderId="14" xfId="55" applyNumberFormat="1" applyFont="1" applyFill="1" applyBorder="1" applyAlignment="1" applyProtection="1">
      <alignment horizontal="center" vertical="center" wrapText="1"/>
      <protection/>
    </xf>
    <xf numFmtId="0" fontId="3" fillId="11" borderId="9" xfId="54" applyNumberFormat="1" applyFont="1" applyFill="1" applyBorder="1" applyAlignment="1" applyProtection="1">
      <alignment horizontal="center" vertical="center"/>
      <protection/>
    </xf>
    <xf numFmtId="0" fontId="3" fillId="11" borderId="9" xfId="54" applyNumberFormat="1" applyFont="1" applyFill="1" applyBorder="1" applyAlignment="1" applyProtection="1">
      <alignment horizontal="center" vertical="center" wrapText="1"/>
      <protection/>
    </xf>
    <xf numFmtId="0" fontId="8" fillId="0" borderId="0" xfId="54" applyNumberFormat="1" applyFont="1" applyFill="1" applyAlignment="1" applyProtection="1">
      <alignment horizontal="center" vertical="center" wrapText="1"/>
      <protection/>
    </xf>
    <xf numFmtId="0" fontId="2" fillId="0" borderId="18" xfId="54" applyFont="1" applyBorder="1" applyAlignment="1">
      <alignment horizontal="right" vertical="center"/>
      <protection/>
    </xf>
    <xf numFmtId="0" fontId="2" fillId="0" borderId="18" xfId="54" applyBorder="1" applyAlignment="1">
      <alignment horizontal="right" vertical="center"/>
      <protection/>
    </xf>
    <xf numFmtId="0" fontId="3" fillId="0" borderId="9" xfId="54" applyNumberFormat="1" applyFont="1" applyFill="1" applyBorder="1" applyAlignment="1" applyProtection="1">
      <alignment horizontal="center" vertical="center" wrapText="1"/>
      <protection/>
    </xf>
    <xf numFmtId="0" fontId="3" fillId="11" borderId="14" xfId="53" applyNumberFormat="1" applyFont="1" applyFill="1" applyBorder="1" applyAlignment="1" applyProtection="1">
      <alignment horizontal="center" vertical="center" wrapText="1"/>
      <protection/>
    </xf>
    <xf numFmtId="0" fontId="3" fillId="11" borderId="18" xfId="53" applyNumberFormat="1" applyFont="1" applyFill="1" applyBorder="1" applyAlignment="1" applyProtection="1">
      <alignment horizontal="center" vertical="center" wrapText="1"/>
      <protection/>
    </xf>
    <xf numFmtId="0" fontId="3" fillId="11" borderId="12" xfId="53" applyNumberFormat="1" applyFont="1" applyFill="1" applyBorder="1" applyAlignment="1" applyProtection="1">
      <alignment horizontal="center" vertical="center" wrapText="1"/>
      <protection/>
    </xf>
    <xf numFmtId="0" fontId="3" fillId="11" borderId="9" xfId="53" applyNumberFormat="1" applyFont="1" applyFill="1" applyBorder="1" applyAlignment="1" applyProtection="1">
      <alignment horizontal="center" vertical="center" wrapText="1"/>
      <protection/>
    </xf>
    <xf numFmtId="0" fontId="7" fillId="0" borderId="0" xfId="53" applyNumberFormat="1" applyFont="1" applyFill="1" applyAlignment="1" applyProtection="1">
      <alignment horizontal="center" vertical="center"/>
      <protection/>
    </xf>
    <xf numFmtId="0" fontId="2" fillId="0" borderId="9" xfId="53" applyNumberFormat="1" applyFont="1" applyFill="1" applyBorder="1" applyAlignment="1" applyProtection="1">
      <alignment horizontal="center" vertical="center" wrapText="1"/>
      <protection/>
    </xf>
    <xf numFmtId="0" fontId="2" fillId="0" borderId="20" xfId="53" applyNumberFormat="1" applyFont="1" applyFill="1" applyBorder="1" applyAlignment="1" applyProtection="1">
      <alignment horizontal="center" vertical="center" wrapText="1"/>
      <protection/>
    </xf>
    <xf numFmtId="0" fontId="2" fillId="0" borderId="11" xfId="53" applyNumberFormat="1" applyFont="1" applyFill="1" applyBorder="1" applyAlignment="1" applyProtection="1">
      <alignment horizontal="center" vertical="center" wrapText="1"/>
      <protection/>
    </xf>
    <xf numFmtId="0" fontId="2" fillId="0" borderId="13" xfId="53" applyNumberFormat="1" applyFont="1" applyFill="1" applyBorder="1" applyAlignment="1" applyProtection="1">
      <alignment horizontal="center" vertical="center" wrapText="1"/>
      <protection/>
    </xf>
    <xf numFmtId="0" fontId="3" fillId="11" borderId="22" xfId="53" applyNumberFormat="1" applyFont="1" applyFill="1" applyBorder="1" applyAlignment="1" applyProtection="1">
      <alignment horizontal="center" vertical="center" wrapText="1"/>
      <protection/>
    </xf>
    <xf numFmtId="0" fontId="3" fillId="11" borderId="13" xfId="53" applyNumberFormat="1" applyFont="1" applyFill="1" applyBorder="1" applyAlignment="1" applyProtection="1">
      <alignment horizontal="center" vertical="center" wrapText="1"/>
      <protection/>
    </xf>
    <xf numFmtId="0" fontId="3" fillId="11" borderId="17" xfId="53" applyNumberFormat="1" applyFont="1" applyFill="1" applyBorder="1" applyAlignment="1" applyProtection="1">
      <alignment horizontal="center" vertical="center" wrapText="1"/>
      <protection/>
    </xf>
    <xf numFmtId="0" fontId="3" fillId="11" borderId="23" xfId="53" applyNumberFormat="1" applyFont="1" applyFill="1" applyBorder="1" applyAlignment="1" applyProtection="1">
      <alignment horizontal="center" vertical="center" wrapText="1"/>
      <protection/>
    </xf>
    <xf numFmtId="0" fontId="4" fillId="0" borderId="0" xfId="52" applyFont="1" applyAlignment="1">
      <alignment horizontal="center" vertical="center"/>
      <protection/>
    </xf>
    <xf numFmtId="0" fontId="5" fillId="11" borderId="14" xfId="52" applyNumberFormat="1" applyFont="1" applyFill="1" applyBorder="1" applyAlignment="1" applyProtection="1">
      <alignment horizontal="center" vertical="center"/>
      <protection/>
    </xf>
    <xf numFmtId="0" fontId="5" fillId="11" borderId="9" xfId="52" applyNumberFormat="1" applyFont="1" applyFill="1" applyBorder="1" applyAlignment="1" applyProtection="1">
      <alignment horizontal="center" vertical="center"/>
      <protection/>
    </xf>
    <xf numFmtId="0" fontId="5" fillId="11" borderId="13" xfId="52" applyNumberFormat="1" applyFont="1" applyFill="1" applyBorder="1" applyAlignment="1" applyProtection="1">
      <alignment horizontal="center" vertical="center"/>
      <protection/>
    </xf>
    <xf numFmtId="0" fontId="5" fillId="11" borderId="9" xfId="52" applyNumberFormat="1" applyFont="1" applyFill="1" applyBorder="1" applyAlignment="1" applyProtection="1">
      <alignment horizontal="center" vertical="center" wrapText="1"/>
      <protection/>
    </xf>
    <xf numFmtId="0" fontId="5" fillId="11" borderId="14" xfId="52" applyNumberFormat="1" applyFont="1" applyFill="1" applyBorder="1" applyAlignment="1" applyProtection="1">
      <alignment horizontal="center" vertical="center" wrapText="1"/>
      <protection/>
    </xf>
    <xf numFmtId="0" fontId="5" fillId="11" borderId="9" xfId="66" applyNumberFormat="1" applyFont="1" applyFill="1" applyBorder="1" applyAlignment="1" applyProtection="1">
      <alignment horizontal="center" vertical="center" wrapText="1"/>
      <protection/>
    </xf>
    <xf numFmtId="0" fontId="4" fillId="0" borderId="0" xfId="66" applyNumberFormat="1" applyFont="1" applyFill="1" applyAlignment="1" applyProtection="1">
      <alignment horizontal="center" vertical="center"/>
      <protection/>
    </xf>
    <xf numFmtId="0" fontId="5" fillId="11" borderId="11" xfId="66" applyNumberFormat="1" applyFont="1" applyFill="1" applyBorder="1" applyAlignment="1" applyProtection="1">
      <alignment horizontal="center" vertical="center" wrapText="1"/>
      <protection/>
    </xf>
    <xf numFmtId="0" fontId="5" fillId="11" borderId="17" xfId="66" applyNumberFormat="1" applyFont="1" applyFill="1" applyBorder="1" applyAlignment="1" applyProtection="1">
      <alignment horizontal="center" vertical="center" wrapText="1"/>
      <protection/>
    </xf>
    <xf numFmtId="0" fontId="5" fillId="11" borderId="13" xfId="66" applyNumberFormat="1" applyFont="1" applyFill="1" applyBorder="1" applyAlignment="1" applyProtection="1">
      <alignment horizontal="center" vertical="center" wrapText="1"/>
      <protection/>
    </xf>
    <xf numFmtId="0" fontId="5" fillId="11" borderId="14" xfId="66" applyNumberFormat="1" applyFont="1" applyFill="1" applyBorder="1" applyAlignment="1" applyProtection="1">
      <alignment horizontal="center" vertical="center" wrapText="1"/>
      <protection/>
    </xf>
    <xf numFmtId="0" fontId="6" fillId="0" borderId="0" xfId="0" applyFont="1" applyFill="1" applyAlignment="1">
      <alignment/>
    </xf>
    <xf numFmtId="0" fontId="30" fillId="0" borderId="18" xfId="0" applyNumberFormat="1" applyFont="1" applyFill="1" applyBorder="1" applyAlignment="1" applyProtection="1">
      <alignment vertical="center"/>
      <protection/>
    </xf>
    <xf numFmtId="0" fontId="2" fillId="0" borderId="0" xfId="64" applyFont="1" applyAlignment="1">
      <alignment horizontal="left" vertical="center"/>
      <protection/>
    </xf>
    <xf numFmtId="0" fontId="2" fillId="0" borderId="18" xfId="63" applyFont="1" applyBorder="1" applyAlignment="1">
      <alignment horizontal="left" vertical="center"/>
      <protection/>
    </xf>
    <xf numFmtId="0" fontId="3" fillId="0" borderId="18" xfId="65" applyFont="1" applyBorder="1" applyAlignment="1">
      <alignment horizontal="left" vertical="center"/>
      <protection/>
    </xf>
    <xf numFmtId="0" fontId="3" fillId="0" borderId="0" xfId="0" applyFont="1" applyAlignment="1">
      <alignment/>
    </xf>
    <xf numFmtId="0" fontId="3" fillId="0" borderId="18" xfId="56" applyFont="1" applyBorder="1" applyAlignment="1">
      <alignment horizontal="left" vertical="center"/>
      <protection/>
    </xf>
    <xf numFmtId="0" fontId="3" fillId="0" borderId="0" xfId="59" applyFont="1" applyAlignment="1">
      <alignment horizontal="left" vertical="center"/>
      <protection/>
    </xf>
    <xf numFmtId="0" fontId="3" fillId="0" borderId="18" xfId="0" applyNumberFormat="1" applyFont="1" applyFill="1" applyBorder="1" applyAlignment="1" applyProtection="1">
      <alignment vertical="center"/>
      <protection/>
    </xf>
    <xf numFmtId="0" fontId="3" fillId="0" borderId="18" xfId="62" applyFont="1" applyBorder="1" applyAlignment="1">
      <alignment horizontal="left" vertical="center"/>
      <protection/>
    </xf>
    <xf numFmtId="0" fontId="3" fillId="0" borderId="18" xfId="51" applyFont="1" applyBorder="1" applyAlignment="1">
      <alignment horizontal="left" vertical="center"/>
      <protection/>
    </xf>
    <xf numFmtId="0" fontId="3" fillId="0" borderId="0" xfId="0" applyFont="1" applyAlignment="1">
      <alignment horizontal="left"/>
    </xf>
    <xf numFmtId="0" fontId="3" fillId="0" borderId="0" xfId="50" applyFont="1" applyAlignment="1">
      <alignment horizontal="left" vertical="center"/>
      <protection/>
    </xf>
    <xf numFmtId="0" fontId="3" fillId="0" borderId="18" xfId="60" applyFont="1" applyBorder="1" applyAlignment="1">
      <alignment horizontal="left" vertical="center"/>
      <protection/>
    </xf>
    <xf numFmtId="0" fontId="3" fillId="0" borderId="0" xfId="53" applyFont="1" applyAlignment="1">
      <alignment horizontal="left" vertical="center"/>
      <protection/>
    </xf>
    <xf numFmtId="0" fontId="3" fillId="0" borderId="0" xfId="52" applyFont="1">
      <alignment/>
      <protection/>
    </xf>
    <xf numFmtId="0" fontId="3" fillId="0" borderId="0" xfId="66" applyFont="1" applyAlignment="1">
      <alignment horizontal="left" vertical="center"/>
      <protection/>
    </xf>
    <xf numFmtId="0" fontId="5" fillId="0" borderId="9" xfId="0" applyNumberFormat="1" applyFont="1" applyFill="1" applyBorder="1" applyAlignment="1" applyProtection="1">
      <alignment horizontal="centerContinuous"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43" fontId="3" fillId="0" borderId="13" xfId="64" applyNumberFormat="1" applyFont="1" applyFill="1" applyBorder="1" applyAlignment="1" applyProtection="1">
      <alignment horizontal="right" vertical="center" wrapText="1"/>
      <protection/>
    </xf>
    <xf numFmtId="43" fontId="3" fillId="0" borderId="9" xfId="0" applyNumberFormat="1" applyFont="1" applyFill="1" applyBorder="1" applyAlignment="1" applyProtection="1">
      <alignment horizontal="right" vertical="center" wrapText="1"/>
      <protection/>
    </xf>
    <xf numFmtId="43" fontId="3" fillId="0" borderId="9" xfId="64" applyNumberFormat="1" applyFont="1" applyFill="1" applyBorder="1" applyAlignment="1" applyProtection="1">
      <alignment horizontal="right" vertical="center" wrapText="1"/>
      <protection/>
    </xf>
    <xf numFmtId="43" fontId="0" fillId="0" borderId="0" xfId="0" applyNumberFormat="1" applyFill="1" applyAlignment="1">
      <alignment/>
    </xf>
    <xf numFmtId="10" fontId="0" fillId="0" borderId="0" xfId="33" applyNumberFormat="1" applyFont="1" applyFill="1" applyAlignment="1">
      <alignment/>
    </xf>
    <xf numFmtId="43" fontId="3" fillId="0" borderId="0" xfId="65" applyNumberFormat="1" applyFont="1" applyFill="1" applyAlignment="1">
      <alignment horizontal="centerContinuous" vertical="center"/>
      <protection/>
    </xf>
    <xf numFmtId="43" fontId="32" fillId="0" borderId="9" xfId="44" applyNumberFormat="1" applyFont="1" applyFill="1" applyBorder="1" applyAlignment="1">
      <alignment horizontal="center" vertical="center" wrapText="1"/>
      <protection/>
    </xf>
    <xf numFmtId="43" fontId="2" fillId="0" borderId="9" xfId="56" applyNumberFormat="1" applyFont="1" applyFill="1" applyBorder="1" applyAlignment="1" applyProtection="1">
      <alignment horizontal="right" vertical="center" wrapText="1"/>
      <protection/>
    </xf>
    <xf numFmtId="43" fontId="2" fillId="0" borderId="9" xfId="56" applyNumberFormat="1" applyFill="1" applyBorder="1" applyAlignment="1" applyProtection="1">
      <alignment horizontal="right" vertical="center" wrapText="1"/>
      <protection/>
    </xf>
    <xf numFmtId="0" fontId="2" fillId="0" borderId="0" xfId="33" applyNumberFormat="1" applyFont="1" applyAlignment="1">
      <alignment vertical="center"/>
    </xf>
    <xf numFmtId="4" fontId="2" fillId="0" borderId="0" xfId="53" applyNumberFormat="1">
      <alignment vertical="center"/>
      <protection/>
    </xf>
    <xf numFmtId="4" fontId="0" fillId="0" borderId="0" xfId="0" applyNumberFormat="1" applyAlignment="1">
      <alignment/>
    </xf>
    <xf numFmtId="49" fontId="3" fillId="0" borderId="9" xfId="64" applyNumberFormat="1" applyFont="1" applyFill="1" applyBorder="1" applyAlignment="1" applyProtection="1">
      <alignment horizontal="left" vertical="center" wrapText="1"/>
      <protection/>
    </xf>
    <xf numFmtId="43" fontId="3" fillId="0" borderId="13" xfId="81" applyFont="1" applyFill="1" applyBorder="1" applyAlignment="1" applyProtection="1">
      <alignment horizontal="right" vertical="center" wrapText="1"/>
      <protection/>
    </xf>
    <xf numFmtId="43" fontId="3" fillId="0" borderId="9" xfId="81" applyFont="1" applyFill="1" applyBorder="1" applyAlignment="1" applyProtection="1">
      <alignment horizontal="right" vertical="center" wrapText="1"/>
      <protection/>
    </xf>
    <xf numFmtId="43" fontId="3" fillId="0" borderId="12" xfId="81" applyFont="1" applyFill="1" applyBorder="1" applyAlignment="1" applyProtection="1">
      <alignment horizontal="right" vertical="center" wrapText="1"/>
      <protection/>
    </xf>
    <xf numFmtId="49" fontId="3" fillId="0" borderId="9" xfId="63" applyNumberFormat="1" applyFont="1" applyFill="1" applyBorder="1" applyAlignment="1" applyProtection="1">
      <alignment horizontal="center" vertical="center" wrapText="1"/>
      <protection/>
    </xf>
    <xf numFmtId="49" fontId="2" fillId="11" borderId="0" xfId="61" applyNumberFormat="1" applyFont="1" applyFill="1" applyAlignment="1">
      <alignment vertical="center"/>
      <protection/>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xf>
    <xf numFmtId="0" fontId="30" fillId="0" borderId="12" xfId="61" applyNumberFormat="1" applyFont="1" applyFill="1" applyBorder="1" applyAlignment="1" applyProtection="1">
      <alignment horizontal="left" vertical="center"/>
      <protection/>
    </xf>
    <xf numFmtId="49" fontId="3" fillId="0" borderId="12" xfId="59" applyNumberFormat="1" applyFont="1" applyFill="1" applyBorder="1" applyAlignment="1" applyProtection="1">
      <alignment horizontal="left" vertical="center" wrapText="1"/>
      <protection/>
    </xf>
    <xf numFmtId="0" fontId="3" fillId="0" borderId="9" xfId="61" applyNumberFormat="1" applyFont="1" applyFill="1" applyBorder="1" applyAlignment="1" applyProtection="1">
      <alignment horizontal="left" vertical="center" wrapText="1"/>
      <protection/>
    </xf>
    <xf numFmtId="49" fontId="3" fillId="0" borderId="13" xfId="58" applyNumberFormat="1" applyFont="1" applyFill="1" applyBorder="1" applyAlignment="1" applyProtection="1">
      <alignment horizontal="left" vertical="center" wrapText="1"/>
      <protection/>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5" xfId="45"/>
    <cellStyle name="常规 6" xfId="46"/>
    <cellStyle name="常规 7" xfId="47"/>
    <cellStyle name="常规 8" xfId="48"/>
    <cellStyle name="常规 9" xfId="49"/>
    <cellStyle name="常规_01024199FB0E4AA990B5AE7002822FBB" xfId="50"/>
    <cellStyle name="常规_0B6CD2B80CC44853A61EA0F3C70718A7" xfId="51"/>
    <cellStyle name="常规_10FFF10EDCCA4317905A55AF0DC4BD23" xfId="52"/>
    <cellStyle name="常规_16D242D3E8CA48A39E7BABAD4C2ADF34" xfId="53"/>
    <cellStyle name="常规_234CAB730E9A49B381A8B2597D07D694" xfId="54"/>
    <cellStyle name="常规_385200E607F04804B5C7988757B03D63" xfId="55"/>
    <cellStyle name="常规_39487248717147F198562F069F2ADD01" xfId="56"/>
    <cellStyle name="常规_5E9FB8AE66E14E3CBF0A58F4E691094F" xfId="57"/>
    <cellStyle name="常规_76F45534EFC8460DA0F4824A8C8A34BC" xfId="58"/>
    <cellStyle name="常规_895BA4DC252E44F38DB6B1093505760C" xfId="59"/>
    <cellStyle name="常规_9BD24174709145A1A19E8F64762D88B5" xfId="60"/>
    <cellStyle name="常规_AB1B1E38243A4EE5BA45BBBA49A942B7" xfId="61"/>
    <cellStyle name="常规_E8AF75BCA17C4A7BA79F29CA83B6F5A7" xfId="62"/>
    <cellStyle name="常规_EA9ADEE351EC4FBE8D6B10FECBD78F3B" xfId="63"/>
    <cellStyle name="常规_F2C9F44EAE6D41698431DB70DDBCF964" xfId="64"/>
    <cellStyle name="常规_FA85956AF29D46888C80C611E9FB4855" xfId="65"/>
    <cellStyle name="常规_FDEBF98641054675A285ACB70D2F65A1" xfId="66"/>
    <cellStyle name="常规_部门收支总表" xfId="67"/>
    <cellStyle name="常规_工资福利" xfId="68"/>
    <cellStyle name="Hyperlink" xfId="69"/>
    <cellStyle name="好" xfId="70"/>
    <cellStyle name="汇总" xfId="71"/>
    <cellStyle name="Currency" xfId="72"/>
    <cellStyle name="货币 2" xfId="73"/>
    <cellStyle name="货币 3"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千位分隔[0] 2" xfId="83"/>
    <cellStyle name="千位分隔[0] 3"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showZeros="0" tabSelected="1" zoomScale="115" zoomScaleNormal="115" zoomScalePageLayoutView="0" workbookViewId="0" topLeftCell="A1">
      <selection activeCell="A12" sqref="A12"/>
    </sheetView>
  </sheetViews>
  <sheetFormatPr defaultColWidth="9.00390625" defaultRowHeight="14.25"/>
  <cols>
    <col min="1" max="1" width="33.875" style="20" customWidth="1"/>
    <col min="2" max="2" width="11.25390625" style="20" customWidth="1"/>
    <col min="3" max="3" width="22.125" style="20" customWidth="1"/>
    <col min="4" max="4" width="12.125" style="20" customWidth="1"/>
    <col min="5" max="5" width="22.625" style="20" bestFit="1" customWidth="1"/>
    <col min="6" max="6" width="12.875" style="20" customWidth="1"/>
    <col min="7" max="7" width="21.75390625" style="20" customWidth="1"/>
    <col min="8" max="8" width="10.25390625" style="20" bestFit="1" customWidth="1"/>
    <col min="9" max="16384" width="9.00390625" style="20" customWidth="1"/>
  </cols>
  <sheetData>
    <row r="1" spans="1:8" ht="20.25" customHeight="1">
      <c r="A1" s="251"/>
      <c r="B1" s="252"/>
      <c r="C1" s="252"/>
      <c r="D1" s="252"/>
      <c r="E1" s="252"/>
      <c r="H1" s="342" t="s">
        <v>0</v>
      </c>
    </row>
    <row r="2" spans="1:8" ht="20.25" customHeight="1">
      <c r="A2" s="346" t="s">
        <v>1</v>
      </c>
      <c r="B2" s="346"/>
      <c r="C2" s="346"/>
      <c r="D2" s="346"/>
      <c r="E2" s="346"/>
      <c r="F2" s="346"/>
      <c r="G2" s="346"/>
      <c r="H2" s="346"/>
    </row>
    <row r="3" spans="1:8" ht="16.5" customHeight="1">
      <c r="A3" s="508" t="s">
        <v>293</v>
      </c>
      <c r="B3" s="508"/>
      <c r="C3" s="508"/>
      <c r="D3" s="254"/>
      <c r="E3" s="254"/>
      <c r="H3" s="255" t="s">
        <v>2</v>
      </c>
    </row>
    <row r="4" spans="1:8" ht="16.5" customHeight="1">
      <c r="A4" s="524" t="s">
        <v>3</v>
      </c>
      <c r="B4" s="524"/>
      <c r="C4" s="525" t="s">
        <v>4</v>
      </c>
      <c r="D4" s="525"/>
      <c r="E4" s="525"/>
      <c r="F4" s="525"/>
      <c r="G4" s="525"/>
      <c r="H4" s="525"/>
    </row>
    <row r="5" spans="1:8" ht="15" customHeight="1">
      <c r="A5" s="526" t="s">
        <v>5</v>
      </c>
      <c r="B5" s="526" t="s">
        <v>6</v>
      </c>
      <c r="C5" s="527" t="s">
        <v>7</v>
      </c>
      <c r="D5" s="526" t="s">
        <v>6</v>
      </c>
      <c r="E5" s="527" t="s">
        <v>8</v>
      </c>
      <c r="F5" s="526" t="s">
        <v>6</v>
      </c>
      <c r="G5" s="527" t="s">
        <v>9</v>
      </c>
      <c r="H5" s="526" t="s">
        <v>6</v>
      </c>
    </row>
    <row r="6" spans="1:10" ht="15" customHeight="1">
      <c r="A6" s="259" t="s">
        <v>10</v>
      </c>
      <c r="B6" s="528">
        <v>1558.6799999999998</v>
      </c>
      <c r="C6" s="259" t="s">
        <v>11</v>
      </c>
      <c r="D6" s="528">
        <v>1558.6799999999998</v>
      </c>
      <c r="E6" s="259" t="s">
        <v>12</v>
      </c>
      <c r="F6" s="528">
        <v>1558.6799999999998</v>
      </c>
      <c r="G6" s="261" t="s">
        <v>13</v>
      </c>
      <c r="H6" s="530">
        <v>903.72</v>
      </c>
      <c r="I6" s="532"/>
      <c r="J6" s="533"/>
    </row>
    <row r="7" spans="1:11" ht="15" customHeight="1">
      <c r="A7" s="259" t="s">
        <v>14</v>
      </c>
      <c r="B7" s="528">
        <v>1558.6799999999998</v>
      </c>
      <c r="C7" s="261" t="s">
        <v>15</v>
      </c>
      <c r="D7" s="528"/>
      <c r="E7" s="259" t="s">
        <v>16</v>
      </c>
      <c r="F7" s="528">
        <f>'4、部门支出总表（分类）'!H10</f>
        <v>903.72</v>
      </c>
      <c r="G7" s="261" t="s">
        <v>17</v>
      </c>
      <c r="H7" s="530">
        <v>468.85999999999996</v>
      </c>
      <c r="I7" s="532"/>
      <c r="J7" s="533"/>
      <c r="K7" s="532"/>
    </row>
    <row r="8" spans="1:8" ht="15" customHeight="1">
      <c r="A8" s="259" t="s">
        <v>18</v>
      </c>
      <c r="B8" s="529"/>
      <c r="C8" s="259" t="s">
        <v>19</v>
      </c>
      <c r="D8" s="529"/>
      <c r="E8" s="259" t="s">
        <v>20</v>
      </c>
      <c r="F8" s="529">
        <f>'5、支出分类(政府预算)'!H9</f>
        <v>468.85999999999996</v>
      </c>
      <c r="G8" s="261" t="s">
        <v>21</v>
      </c>
      <c r="H8" s="529"/>
    </row>
    <row r="9" spans="1:8" ht="15" customHeight="1">
      <c r="A9" s="259" t="s">
        <v>22</v>
      </c>
      <c r="B9" s="529"/>
      <c r="C9" s="259" t="s">
        <v>23</v>
      </c>
      <c r="D9" s="529"/>
      <c r="E9" s="259" t="s">
        <v>24</v>
      </c>
      <c r="F9" s="529">
        <f>'5、支出分类(政府预算)'!O9</f>
        <v>186.1</v>
      </c>
      <c r="G9" s="261" t="s">
        <v>25</v>
      </c>
      <c r="H9" s="529"/>
    </row>
    <row r="10" spans="1:8" ht="15" customHeight="1">
      <c r="A10" s="259" t="s">
        <v>26</v>
      </c>
      <c r="B10" s="529"/>
      <c r="C10" s="259" t="s">
        <v>27</v>
      </c>
      <c r="D10" s="529"/>
      <c r="E10" s="259" t="s">
        <v>28</v>
      </c>
      <c r="F10" s="529"/>
      <c r="G10" s="261" t="s">
        <v>29</v>
      </c>
      <c r="H10" s="529"/>
    </row>
    <row r="11" spans="1:8" ht="15" customHeight="1">
      <c r="A11" s="259" t="s">
        <v>30</v>
      </c>
      <c r="B11" s="529"/>
      <c r="C11" s="259" t="s">
        <v>31</v>
      </c>
      <c r="D11" s="529"/>
      <c r="E11" s="344" t="s">
        <v>32</v>
      </c>
      <c r="F11" s="529"/>
      <c r="G11" s="261" t="s">
        <v>33</v>
      </c>
      <c r="H11" s="529"/>
    </row>
    <row r="12" spans="1:8" ht="15" customHeight="1">
      <c r="A12" s="259" t="s">
        <v>34</v>
      </c>
      <c r="B12" s="529"/>
      <c r="C12" s="259" t="s">
        <v>35</v>
      </c>
      <c r="D12" s="529"/>
      <c r="E12" s="344" t="s">
        <v>36</v>
      </c>
      <c r="F12" s="529"/>
      <c r="G12" s="261" t="s">
        <v>37</v>
      </c>
      <c r="H12" s="529"/>
    </row>
    <row r="13" spans="1:8" ht="15" customHeight="1">
      <c r="A13" s="259" t="s">
        <v>38</v>
      </c>
      <c r="B13" s="529"/>
      <c r="C13" s="259" t="s">
        <v>39</v>
      </c>
      <c r="D13" s="529"/>
      <c r="E13" s="344" t="s">
        <v>40</v>
      </c>
      <c r="F13" s="529"/>
      <c r="G13" s="261" t="s">
        <v>41</v>
      </c>
      <c r="H13" s="529"/>
    </row>
    <row r="14" spans="1:9" ht="15" customHeight="1">
      <c r="A14" s="259" t="s">
        <v>42</v>
      </c>
      <c r="B14" s="529"/>
      <c r="C14" s="259" t="s">
        <v>43</v>
      </c>
      <c r="D14" s="529"/>
      <c r="E14" s="344" t="s">
        <v>44</v>
      </c>
      <c r="F14" s="529"/>
      <c r="G14" s="261" t="s">
        <v>45</v>
      </c>
      <c r="H14" s="529">
        <v>186.1</v>
      </c>
      <c r="I14" s="532"/>
    </row>
    <row r="15" spans="1:8" ht="15" customHeight="1">
      <c r="A15" s="259"/>
      <c r="B15" s="529"/>
      <c r="C15" s="259" t="s">
        <v>46</v>
      </c>
      <c r="D15" s="529"/>
      <c r="E15" s="344" t="s">
        <v>47</v>
      </c>
      <c r="F15" s="529"/>
      <c r="G15" s="261" t="s">
        <v>48</v>
      </c>
      <c r="H15" s="529"/>
    </row>
    <row r="16" spans="1:8" ht="15" customHeight="1">
      <c r="A16" s="262"/>
      <c r="B16" s="529"/>
      <c r="C16" s="259" t="s">
        <v>49</v>
      </c>
      <c r="D16" s="529"/>
      <c r="E16" s="344" t="s">
        <v>50</v>
      </c>
      <c r="F16" s="529"/>
      <c r="G16" s="261" t="s">
        <v>51</v>
      </c>
      <c r="H16" s="529"/>
    </row>
    <row r="17" spans="1:8" ht="15" customHeight="1">
      <c r="A17" s="259"/>
      <c r="B17" s="529"/>
      <c r="C17" s="259" t="s">
        <v>52</v>
      </c>
      <c r="D17" s="529"/>
      <c r="E17" s="344" t="s">
        <v>53</v>
      </c>
      <c r="F17" s="529"/>
      <c r="G17" s="261" t="s">
        <v>54</v>
      </c>
      <c r="H17" s="529"/>
    </row>
    <row r="18" spans="1:8" ht="15" customHeight="1">
      <c r="A18" s="259"/>
      <c r="B18" s="529"/>
      <c r="C18" s="263" t="s">
        <v>55</v>
      </c>
      <c r="D18" s="529"/>
      <c r="E18" s="259" t="s">
        <v>56</v>
      </c>
      <c r="F18" s="529"/>
      <c r="G18" s="261" t="s">
        <v>57</v>
      </c>
      <c r="H18" s="529"/>
    </row>
    <row r="19" spans="1:8" ht="15" customHeight="1">
      <c r="A19" s="262"/>
      <c r="B19" s="529"/>
      <c r="C19" s="263" t="s">
        <v>58</v>
      </c>
      <c r="D19" s="529"/>
      <c r="E19" s="259" t="s">
        <v>59</v>
      </c>
      <c r="F19" s="529"/>
      <c r="G19" s="261" t="s">
        <v>60</v>
      </c>
      <c r="H19" s="529"/>
    </row>
    <row r="20" spans="1:8" ht="15" customHeight="1">
      <c r="A20" s="262"/>
      <c r="B20" s="529"/>
      <c r="C20" s="263" t="s">
        <v>61</v>
      </c>
      <c r="D20" s="529"/>
      <c r="E20" s="259" t="s">
        <v>62</v>
      </c>
      <c r="F20" s="529"/>
      <c r="G20" s="261" t="s">
        <v>63</v>
      </c>
      <c r="H20" s="529"/>
    </row>
    <row r="21" spans="1:8" ht="15" customHeight="1">
      <c r="A21" s="259"/>
      <c r="B21" s="529"/>
      <c r="C21" s="263" t="s">
        <v>64</v>
      </c>
      <c r="D21" s="529"/>
      <c r="E21" s="259"/>
      <c r="F21" s="529"/>
      <c r="G21" s="261"/>
      <c r="H21" s="529"/>
    </row>
    <row r="22" spans="1:8" ht="15" customHeight="1">
      <c r="A22" s="259"/>
      <c r="B22" s="529"/>
      <c r="C22" s="263" t="s">
        <v>65</v>
      </c>
      <c r="D22" s="529"/>
      <c r="E22" s="259"/>
      <c r="F22" s="529"/>
      <c r="G22" s="261"/>
      <c r="H22" s="529"/>
    </row>
    <row r="23" spans="1:8" ht="15" customHeight="1">
      <c r="A23" s="259"/>
      <c r="B23" s="529"/>
      <c r="C23" s="263" t="s">
        <v>66</v>
      </c>
      <c r="D23" s="529"/>
      <c r="E23" s="259"/>
      <c r="F23" s="529"/>
      <c r="G23" s="261"/>
      <c r="H23" s="529"/>
    </row>
    <row r="24" spans="1:8" ht="15" customHeight="1">
      <c r="A24" s="259"/>
      <c r="B24" s="529"/>
      <c r="C24" s="263" t="s">
        <v>67</v>
      </c>
      <c r="D24" s="529"/>
      <c r="E24" s="259"/>
      <c r="F24" s="529"/>
      <c r="G24" s="261"/>
      <c r="H24" s="529"/>
    </row>
    <row r="25" spans="1:8" ht="15" customHeight="1">
      <c r="A25" s="259"/>
      <c r="B25" s="529"/>
      <c r="C25" s="263" t="s">
        <v>68</v>
      </c>
      <c r="D25" s="529"/>
      <c r="E25" s="259"/>
      <c r="F25" s="529"/>
      <c r="G25" s="261"/>
      <c r="H25" s="529"/>
    </row>
    <row r="26" spans="1:8" ht="15" customHeight="1">
      <c r="A26" s="264" t="s">
        <v>69</v>
      </c>
      <c r="B26" s="529">
        <f>B6</f>
        <v>1558.6799999999998</v>
      </c>
      <c r="C26" s="264" t="s">
        <v>70</v>
      </c>
      <c r="D26" s="529">
        <f>D6</f>
        <v>1558.6799999999998</v>
      </c>
      <c r="E26" s="264" t="s">
        <v>70</v>
      </c>
      <c r="F26" s="529">
        <f>F6</f>
        <v>1558.6799999999998</v>
      </c>
      <c r="G26" s="345" t="s">
        <v>71</v>
      </c>
      <c r="H26" s="529">
        <f>F6</f>
        <v>1558.6799999999998</v>
      </c>
    </row>
    <row r="27" spans="1:8" ht="15" customHeight="1">
      <c r="A27" s="259" t="s">
        <v>72</v>
      </c>
      <c r="B27" s="529"/>
      <c r="C27" s="259"/>
      <c r="D27" s="529"/>
      <c r="E27" s="259"/>
      <c r="F27" s="529"/>
      <c r="G27" s="345"/>
      <c r="H27" s="529"/>
    </row>
    <row r="28" spans="1:8" ht="13.5" customHeight="1">
      <c r="A28" s="264" t="s">
        <v>73</v>
      </c>
      <c r="B28" s="528">
        <v>1558.6799999999998</v>
      </c>
      <c r="C28" s="264" t="s">
        <v>74</v>
      </c>
      <c r="D28" s="528">
        <v>1558.6799999999998</v>
      </c>
      <c r="E28" s="264" t="s">
        <v>74</v>
      </c>
      <c r="F28" s="528">
        <v>1558.6799999999998</v>
      </c>
      <c r="G28" s="345" t="s">
        <v>74</v>
      </c>
      <c r="H28" s="530">
        <v>1558.6799999999998</v>
      </c>
    </row>
    <row r="29" spans="1:6" ht="14.25" customHeight="1">
      <c r="A29" s="347"/>
      <c r="B29" s="347"/>
      <c r="C29" s="347"/>
      <c r="D29" s="347"/>
      <c r="E29" s="347"/>
      <c r="F29" s="347"/>
    </row>
    <row r="32" ht="14.25">
      <c r="B32" s="20">
        <v>1451.5</v>
      </c>
    </row>
    <row r="33" ht="14.25">
      <c r="B33" s="531">
        <f>B28-B32</f>
        <v>107.17999999999984</v>
      </c>
    </row>
    <row r="34" ht="14.25">
      <c r="B34" s="532">
        <f>B33/B32</f>
        <v>0.07384085428866678</v>
      </c>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8"/>
  <sheetViews>
    <sheetView showGridLines="0" showZeros="0" zoomScalePageLayoutView="0" workbookViewId="0" topLeftCell="A1">
      <selection activeCell="E8" sqref="E8:E10"/>
    </sheetView>
  </sheetViews>
  <sheetFormatPr defaultColWidth="6.875" defaultRowHeight="22.5" customHeight="1"/>
  <cols>
    <col min="1" max="3" width="3.625" style="265" customWidth="1"/>
    <col min="4" max="4" width="11.125" style="265" customWidth="1"/>
    <col min="5" max="5" width="22.875" style="265" customWidth="1"/>
    <col min="6" max="6" width="12.125" style="265" customWidth="1"/>
    <col min="7" max="12" width="10.375" style="265" customWidth="1"/>
    <col min="13" max="246" width="6.75390625" style="265" customWidth="1"/>
    <col min="247" max="251" width="6.75390625" style="266" customWidth="1"/>
    <col min="252" max="252" width="6.875" style="267" customWidth="1"/>
    <col min="253" max="16384" width="6.875" style="267" customWidth="1"/>
  </cols>
  <sheetData>
    <row r="1" spans="12:252" ht="22.5" customHeight="1">
      <c r="L1" s="265" t="s">
        <v>200</v>
      </c>
      <c r="IR1"/>
    </row>
    <row r="2" spans="1:252" ht="22.5" customHeight="1">
      <c r="A2" s="413" t="s">
        <v>201</v>
      </c>
      <c r="B2" s="413"/>
      <c r="C2" s="413"/>
      <c r="D2" s="413"/>
      <c r="E2" s="413"/>
      <c r="F2" s="413"/>
      <c r="G2" s="413"/>
      <c r="H2" s="413"/>
      <c r="I2" s="413"/>
      <c r="J2" s="413"/>
      <c r="K2" s="413"/>
      <c r="L2" s="413"/>
      <c r="IR2"/>
    </row>
    <row r="3" spans="1:252" ht="22.5" customHeight="1">
      <c r="A3" s="514" t="s">
        <v>294</v>
      </c>
      <c r="K3" s="414" t="s">
        <v>77</v>
      </c>
      <c r="L3" s="414"/>
      <c r="IR3"/>
    </row>
    <row r="4" spans="1:252" ht="22.5" customHeight="1">
      <c r="A4" s="415" t="s">
        <v>97</v>
      </c>
      <c r="B4" s="415"/>
      <c r="C4" s="416"/>
      <c r="D4" s="412" t="s">
        <v>127</v>
      </c>
      <c r="E4" s="418" t="s">
        <v>98</v>
      </c>
      <c r="F4" s="412" t="s">
        <v>168</v>
      </c>
      <c r="G4" s="419" t="s">
        <v>202</v>
      </c>
      <c r="H4" s="412" t="s">
        <v>203</v>
      </c>
      <c r="I4" s="412" t="s">
        <v>204</v>
      </c>
      <c r="J4" s="412" t="s">
        <v>205</v>
      </c>
      <c r="K4" s="412" t="s">
        <v>206</v>
      </c>
      <c r="L4" s="412" t="s">
        <v>188</v>
      </c>
      <c r="IR4"/>
    </row>
    <row r="5" spans="1:252" ht="18" customHeight="1">
      <c r="A5" s="412" t="s">
        <v>100</v>
      </c>
      <c r="B5" s="417" t="s">
        <v>101</v>
      </c>
      <c r="C5" s="418" t="s">
        <v>102</v>
      </c>
      <c r="D5" s="412"/>
      <c r="E5" s="418"/>
      <c r="F5" s="412"/>
      <c r="G5" s="419"/>
      <c r="H5" s="412"/>
      <c r="I5" s="412"/>
      <c r="J5" s="412"/>
      <c r="K5" s="412"/>
      <c r="L5" s="412"/>
      <c r="IR5"/>
    </row>
    <row r="6" spans="1:252" ht="18" customHeight="1">
      <c r="A6" s="412"/>
      <c r="B6" s="417"/>
      <c r="C6" s="418"/>
      <c r="D6" s="412"/>
      <c r="E6" s="418"/>
      <c r="F6" s="412"/>
      <c r="G6" s="419"/>
      <c r="H6" s="412"/>
      <c r="I6" s="412"/>
      <c r="J6" s="412"/>
      <c r="K6" s="412"/>
      <c r="L6" s="412"/>
      <c r="IR6"/>
    </row>
    <row r="7" spans="1:252" ht="22.5" customHeight="1">
      <c r="A7" s="268" t="s">
        <v>92</v>
      </c>
      <c r="B7" s="268" t="s">
        <v>92</v>
      </c>
      <c r="C7" s="268" t="s">
        <v>92</v>
      </c>
      <c r="D7" s="268" t="s">
        <v>92</v>
      </c>
      <c r="E7" s="268" t="s">
        <v>92</v>
      </c>
      <c r="F7" s="268">
        <v>1</v>
      </c>
      <c r="G7" s="268">
        <v>2</v>
      </c>
      <c r="H7" s="268">
        <v>3</v>
      </c>
      <c r="I7" s="268">
        <v>4</v>
      </c>
      <c r="J7" s="268">
        <v>5</v>
      </c>
      <c r="K7" s="268">
        <v>6</v>
      </c>
      <c r="L7" s="268">
        <v>7</v>
      </c>
      <c r="M7" s="181"/>
      <c r="N7" s="269"/>
      <c r="IR7"/>
    </row>
    <row r="8" spans="1:252" s="171" customFormat="1" ht="23.25" customHeight="1">
      <c r="A8" s="178" t="s">
        <v>103</v>
      </c>
      <c r="B8" s="178"/>
      <c r="C8" s="179"/>
      <c r="D8" s="549" t="s">
        <v>93</v>
      </c>
      <c r="E8" s="180" t="s">
        <v>199</v>
      </c>
      <c r="F8" s="170">
        <v>186.1</v>
      </c>
      <c r="G8" s="170">
        <v>88.1</v>
      </c>
      <c r="H8" s="169">
        <v>88</v>
      </c>
      <c r="I8" s="170"/>
      <c r="J8" s="170"/>
      <c r="K8" s="170"/>
      <c r="L8" s="169">
        <v>10</v>
      </c>
      <c r="M8" s="181"/>
      <c r="N8" s="182"/>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4"/>
      <c r="IN8" s="184"/>
      <c r="IO8" s="184"/>
      <c r="IP8" s="184"/>
      <c r="IQ8" s="184"/>
      <c r="IR8" s="20"/>
    </row>
    <row r="9" spans="1:252" s="171" customFormat="1" ht="23.25" customHeight="1">
      <c r="A9" s="178" t="s">
        <v>103</v>
      </c>
      <c r="B9" s="178" t="s">
        <v>104</v>
      </c>
      <c r="C9" s="179"/>
      <c r="D9" s="549" t="s">
        <v>93</v>
      </c>
      <c r="E9" s="180" t="s">
        <v>299</v>
      </c>
      <c r="F9" s="170">
        <v>186.1</v>
      </c>
      <c r="G9" s="170">
        <v>88.1</v>
      </c>
      <c r="H9" s="169">
        <v>88</v>
      </c>
      <c r="I9" s="170"/>
      <c r="J9" s="170"/>
      <c r="K9" s="170"/>
      <c r="L9" s="169">
        <v>10</v>
      </c>
      <c r="M9" s="181"/>
      <c r="N9" s="182"/>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4"/>
      <c r="IN9" s="184"/>
      <c r="IO9" s="184"/>
      <c r="IP9" s="184"/>
      <c r="IQ9" s="184"/>
      <c r="IR9" s="20"/>
    </row>
    <row r="10" spans="1:252" s="171" customFormat="1" ht="23.25" customHeight="1">
      <c r="A10" s="178" t="s">
        <v>103</v>
      </c>
      <c r="B10" s="178" t="s">
        <v>104</v>
      </c>
      <c r="C10" s="179" t="s">
        <v>105</v>
      </c>
      <c r="D10" s="549" t="s">
        <v>93</v>
      </c>
      <c r="E10" s="180" t="s">
        <v>301</v>
      </c>
      <c r="F10" s="170">
        <v>186.1</v>
      </c>
      <c r="G10" s="170">
        <v>88.1</v>
      </c>
      <c r="H10" s="169">
        <v>88</v>
      </c>
      <c r="I10" s="170"/>
      <c r="J10" s="170"/>
      <c r="K10" s="170"/>
      <c r="L10" s="169">
        <v>10</v>
      </c>
      <c r="M10" s="181"/>
      <c r="N10" s="182"/>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4"/>
      <c r="IN10" s="184"/>
      <c r="IO10" s="184"/>
      <c r="IP10" s="184"/>
      <c r="IQ10" s="184"/>
      <c r="IR10" s="20"/>
    </row>
    <row r="11" spans="1:252" ht="27.75" customHeight="1">
      <c r="A11" s="181"/>
      <c r="B11" s="181"/>
      <c r="C11" s="181"/>
      <c r="D11" s="181"/>
      <c r="E11" s="181"/>
      <c r="F11" s="181"/>
      <c r="G11" s="181"/>
      <c r="H11" s="181"/>
      <c r="I11" s="181"/>
      <c r="J11" s="181"/>
      <c r="K11" s="181"/>
      <c r="L11" s="181"/>
      <c r="M11" s="181"/>
      <c r="IR11"/>
    </row>
    <row r="12" spans="1:252" ht="22.5" customHeight="1">
      <c r="A12" s="181"/>
      <c r="B12" s="181"/>
      <c r="C12" s="181"/>
      <c r="D12" s="181"/>
      <c r="E12" s="181"/>
      <c r="F12" s="181"/>
      <c r="H12" s="181"/>
      <c r="I12" s="181"/>
      <c r="J12" s="181"/>
      <c r="K12" s="181"/>
      <c r="L12" s="181"/>
      <c r="M12" s="182"/>
      <c r="IR12"/>
    </row>
    <row r="13" spans="1:252" ht="22.5" customHeight="1">
      <c r="A13" s="181"/>
      <c r="B13" s="181"/>
      <c r="C13" s="181"/>
      <c r="D13" s="181"/>
      <c r="E13" s="181"/>
      <c r="F13" s="181"/>
      <c r="H13" s="181"/>
      <c r="I13" s="181"/>
      <c r="J13" s="181"/>
      <c r="K13" s="181"/>
      <c r="L13" s="181"/>
      <c r="M13" s="269"/>
      <c r="IR13"/>
    </row>
    <row r="14" spans="1:252" ht="22.5" customHeight="1">
      <c r="A14" s="181"/>
      <c r="B14" s="181"/>
      <c r="C14" s="181"/>
      <c r="D14" s="181"/>
      <c r="E14" s="181"/>
      <c r="F14" s="181"/>
      <c r="H14" s="181"/>
      <c r="I14" s="181"/>
      <c r="J14" s="181"/>
      <c r="K14" s="181"/>
      <c r="L14" s="181"/>
      <c r="M14" s="269"/>
      <c r="IR14"/>
    </row>
    <row r="15" spans="1:252" ht="22.5" customHeight="1">
      <c r="A15" s="181"/>
      <c r="E15" s="181"/>
      <c r="F15" s="181"/>
      <c r="H15" s="181"/>
      <c r="I15" s="181"/>
      <c r="J15" s="181"/>
      <c r="K15" s="181"/>
      <c r="L15" s="181"/>
      <c r="M15" s="269"/>
      <c r="IR15"/>
    </row>
    <row r="16" spans="1:252" ht="22.5" customHeight="1">
      <c r="A16" s="181"/>
      <c r="H16" s="181"/>
      <c r="I16" s="181"/>
      <c r="J16" s="181"/>
      <c r="K16" s="181"/>
      <c r="L16" s="181"/>
      <c r="M16" s="269"/>
      <c r="IR16"/>
    </row>
    <row r="17" spans="8:252" ht="22.5" customHeight="1">
      <c r="H17" s="181"/>
      <c r="I17" s="181"/>
      <c r="J17" s="181"/>
      <c r="K17" s="181"/>
      <c r="L17" s="181"/>
      <c r="M17" s="269"/>
      <c r="IR17"/>
    </row>
    <row r="18" spans="8:252" ht="22.5" customHeight="1">
      <c r="H18" s="181"/>
      <c r="I18" s="181"/>
      <c r="J18" s="181"/>
      <c r="K18" s="181"/>
      <c r="M18" s="269"/>
      <c r="IR18"/>
    </row>
    <row r="19" spans="1:252" ht="22.5" customHeight="1">
      <c r="A19"/>
      <c r="B19"/>
      <c r="C19"/>
      <c r="D19"/>
      <c r="E19"/>
      <c r="F19"/>
      <c r="G19"/>
      <c r="H19" s="181"/>
      <c r="M19" s="26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269"/>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269"/>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269"/>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269"/>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269"/>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269"/>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269"/>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269"/>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269"/>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sheetData>
  <sheetProtection formatCells="0" formatColumns="0" formatRows="0"/>
  <mergeCells count="15">
    <mergeCell ref="C5:C6"/>
    <mergeCell ref="D4:D6"/>
    <mergeCell ref="E4:E6"/>
    <mergeCell ref="F4:F6"/>
    <mergeCell ref="G4:G6"/>
    <mergeCell ref="H4:H6"/>
    <mergeCell ref="I4:I6"/>
    <mergeCell ref="J4:J6"/>
    <mergeCell ref="K4:K6"/>
    <mergeCell ref="L4:L6"/>
    <mergeCell ref="A2:L2"/>
    <mergeCell ref="K3:L3"/>
    <mergeCell ref="A4:C4"/>
    <mergeCell ref="A5:A6"/>
    <mergeCell ref="B5:B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E7" sqref="E7:E9"/>
    </sheetView>
  </sheetViews>
  <sheetFormatPr defaultColWidth="9.00390625" defaultRowHeight="14.25"/>
  <cols>
    <col min="1" max="3" width="5.875" style="0" customWidth="1"/>
    <col min="5" max="5" width="14.875" style="0" customWidth="1"/>
    <col min="6" max="6" width="10.375" style="0" customWidth="1"/>
  </cols>
  <sheetData>
    <row r="1" ht="14.25" customHeight="1">
      <c r="K1" t="s">
        <v>207</v>
      </c>
    </row>
    <row r="2" spans="1:11" ht="27" customHeight="1">
      <c r="A2" s="384" t="s">
        <v>208</v>
      </c>
      <c r="B2" s="384"/>
      <c r="C2" s="384"/>
      <c r="D2" s="384"/>
      <c r="E2" s="384"/>
      <c r="F2" s="384"/>
      <c r="G2" s="384"/>
      <c r="H2" s="384"/>
      <c r="I2" s="384"/>
      <c r="J2" s="384"/>
      <c r="K2" s="384"/>
    </row>
    <row r="3" spans="1:11" ht="14.25" customHeight="1">
      <c r="A3" s="512" t="s">
        <v>297</v>
      </c>
      <c r="J3" s="420" t="s">
        <v>77</v>
      </c>
      <c r="K3" s="420"/>
    </row>
    <row r="4" spans="1:11" ht="33" customHeight="1">
      <c r="A4" s="403" t="s">
        <v>97</v>
      </c>
      <c r="B4" s="403"/>
      <c r="C4" s="403"/>
      <c r="D4" s="383" t="s">
        <v>191</v>
      </c>
      <c r="E4" s="383" t="s">
        <v>128</v>
      </c>
      <c r="F4" s="383" t="s">
        <v>117</v>
      </c>
      <c r="G4" s="383"/>
      <c r="H4" s="383"/>
      <c r="I4" s="383"/>
      <c r="J4" s="383"/>
      <c r="K4" s="383"/>
    </row>
    <row r="5" spans="1:11" ht="14.25" customHeight="1">
      <c r="A5" s="383" t="s">
        <v>100</v>
      </c>
      <c r="B5" s="383" t="s">
        <v>101</v>
      </c>
      <c r="C5" s="383" t="s">
        <v>102</v>
      </c>
      <c r="D5" s="383"/>
      <c r="E5" s="383"/>
      <c r="F5" s="383" t="s">
        <v>89</v>
      </c>
      <c r="G5" s="383" t="s">
        <v>209</v>
      </c>
      <c r="H5" s="383" t="s">
        <v>206</v>
      </c>
      <c r="I5" s="383" t="s">
        <v>210</v>
      </c>
      <c r="J5" s="383" t="s">
        <v>211</v>
      </c>
      <c r="K5" s="383" t="s">
        <v>212</v>
      </c>
    </row>
    <row r="6" spans="1:11" ht="32.25" customHeight="1">
      <c r="A6" s="383"/>
      <c r="B6" s="383"/>
      <c r="C6" s="383"/>
      <c r="D6" s="383"/>
      <c r="E6" s="383"/>
      <c r="F6" s="383"/>
      <c r="G6" s="383"/>
      <c r="H6" s="383"/>
      <c r="I6" s="383"/>
      <c r="J6" s="383"/>
      <c r="K6" s="383"/>
    </row>
    <row r="7" spans="1:11" s="20" customFormat="1" ht="24.75" customHeight="1">
      <c r="A7" s="55" t="s">
        <v>103</v>
      </c>
      <c r="B7" s="55"/>
      <c r="C7" s="55"/>
      <c r="D7" s="55" t="s">
        <v>93</v>
      </c>
      <c r="E7" s="547" t="s">
        <v>199</v>
      </c>
      <c r="F7" s="168">
        <v>186.1</v>
      </c>
      <c r="G7" s="169">
        <v>10</v>
      </c>
      <c r="H7" s="168"/>
      <c r="I7" s="168"/>
      <c r="J7" s="170">
        <v>88.1</v>
      </c>
      <c r="K7" s="169">
        <v>88</v>
      </c>
    </row>
    <row r="8" spans="1:11" s="20" customFormat="1" ht="24.75" customHeight="1">
      <c r="A8" s="55" t="s">
        <v>103</v>
      </c>
      <c r="B8" s="55" t="s">
        <v>104</v>
      </c>
      <c r="C8" s="55"/>
      <c r="D8" s="55" t="s">
        <v>93</v>
      </c>
      <c r="E8" s="547" t="s">
        <v>299</v>
      </c>
      <c r="F8" s="168">
        <v>186.1</v>
      </c>
      <c r="G8" s="169">
        <v>10</v>
      </c>
      <c r="H8" s="168"/>
      <c r="I8" s="168"/>
      <c r="J8" s="170">
        <v>88.1</v>
      </c>
      <c r="K8" s="169">
        <v>88</v>
      </c>
    </row>
    <row r="9" spans="1:11" s="20" customFormat="1" ht="24.75" customHeight="1">
      <c r="A9" s="55" t="s">
        <v>103</v>
      </c>
      <c r="B9" s="55" t="s">
        <v>104</v>
      </c>
      <c r="C9" s="55" t="s">
        <v>105</v>
      </c>
      <c r="D9" s="55" t="s">
        <v>93</v>
      </c>
      <c r="E9" s="547" t="s">
        <v>301</v>
      </c>
      <c r="F9" s="168">
        <v>186.1</v>
      </c>
      <c r="G9" s="169">
        <v>10</v>
      </c>
      <c r="H9" s="168"/>
      <c r="I9" s="168"/>
      <c r="J9" s="170">
        <v>88.1</v>
      </c>
      <c r="K9" s="169">
        <v>88</v>
      </c>
    </row>
  </sheetData>
  <sheetProtection formatCells="0" formatColumns="0" formatRows="0"/>
  <mergeCells count="15">
    <mergeCell ref="B5:B6"/>
    <mergeCell ref="C5:C6"/>
    <mergeCell ref="D4:D6"/>
    <mergeCell ref="E4:E6"/>
    <mergeCell ref="F5:F6"/>
    <mergeCell ref="G5:G6"/>
    <mergeCell ref="H5:H6"/>
    <mergeCell ref="I5:I6"/>
    <mergeCell ref="J5:J6"/>
    <mergeCell ref="K5:K6"/>
    <mergeCell ref="A2:K2"/>
    <mergeCell ref="J3:K3"/>
    <mergeCell ref="A4:C4"/>
    <mergeCell ref="F4:K4"/>
    <mergeCell ref="A5: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1">
      <selection activeCell="E26" sqref="E26"/>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51"/>
      <c r="B1" s="252"/>
      <c r="C1" s="252"/>
      <c r="D1" s="252"/>
      <c r="E1" s="252"/>
      <c r="F1" s="253" t="s">
        <v>213</v>
      </c>
    </row>
    <row r="2" spans="1:6" ht="24" customHeight="1">
      <c r="A2" s="346" t="s">
        <v>214</v>
      </c>
      <c r="B2" s="346"/>
      <c r="C2" s="346"/>
      <c r="D2" s="346"/>
      <c r="E2" s="346"/>
      <c r="F2" s="346"/>
    </row>
    <row r="3" spans="1:6" ht="14.25" customHeight="1">
      <c r="A3" s="515" t="s">
        <v>294</v>
      </c>
      <c r="B3" s="515"/>
      <c r="C3" s="515"/>
      <c r="D3" s="254"/>
      <c r="E3" s="254"/>
      <c r="F3" s="255" t="s">
        <v>2</v>
      </c>
    </row>
    <row r="4" spans="1:6" ht="17.25" customHeight="1">
      <c r="A4" s="256" t="s">
        <v>3</v>
      </c>
      <c r="B4" s="256"/>
      <c r="C4" s="256" t="s">
        <v>4</v>
      </c>
      <c r="D4" s="256"/>
      <c r="E4" s="256"/>
      <c r="F4" s="256"/>
    </row>
    <row r="5" spans="1:6" ht="17.25" customHeight="1">
      <c r="A5" s="257" t="s">
        <v>5</v>
      </c>
      <c r="B5" s="257" t="s">
        <v>6</v>
      </c>
      <c r="C5" s="258" t="s">
        <v>5</v>
      </c>
      <c r="D5" s="257" t="s">
        <v>80</v>
      </c>
      <c r="E5" s="258" t="s">
        <v>215</v>
      </c>
      <c r="F5" s="257" t="s">
        <v>216</v>
      </c>
    </row>
    <row r="6" spans="1:6" s="20" customFormat="1" ht="15" customHeight="1">
      <c r="A6" s="259" t="s">
        <v>217</v>
      </c>
      <c r="B6" s="528">
        <v>1558.6799999999998</v>
      </c>
      <c r="C6" s="259" t="s">
        <v>11</v>
      </c>
      <c r="D6" s="528">
        <v>1558.6799999999998</v>
      </c>
      <c r="E6" s="528">
        <v>1558.6799999999998</v>
      </c>
      <c r="F6" s="260"/>
    </row>
    <row r="7" spans="1:6" s="20" customFormat="1" ht="15" customHeight="1">
      <c r="A7" s="259" t="s">
        <v>218</v>
      </c>
      <c r="B7" s="528">
        <v>1558.6799999999998</v>
      </c>
      <c r="C7" s="261" t="s">
        <v>15</v>
      </c>
      <c r="D7" s="528"/>
      <c r="E7" s="528"/>
      <c r="F7" s="260"/>
    </row>
    <row r="8" spans="1:6" s="20" customFormat="1" ht="15" customHeight="1">
      <c r="A8" s="259" t="s">
        <v>18</v>
      </c>
      <c r="B8" s="529"/>
      <c r="C8" s="259" t="s">
        <v>19</v>
      </c>
      <c r="D8" s="529"/>
      <c r="E8" s="529"/>
      <c r="F8" s="260"/>
    </row>
    <row r="9" spans="1:6" s="20" customFormat="1" ht="15" customHeight="1">
      <c r="A9" s="259" t="s">
        <v>219</v>
      </c>
      <c r="B9" s="529"/>
      <c r="C9" s="259" t="s">
        <v>23</v>
      </c>
      <c r="D9" s="529"/>
      <c r="E9" s="529"/>
      <c r="F9" s="260"/>
    </row>
    <row r="10" spans="1:6" s="20" customFormat="1" ht="15" customHeight="1">
      <c r="A10" s="259"/>
      <c r="B10" s="529"/>
      <c r="C10" s="259" t="s">
        <v>27</v>
      </c>
      <c r="D10" s="529"/>
      <c r="E10" s="529"/>
      <c r="F10" s="260"/>
    </row>
    <row r="11" spans="1:6" s="20" customFormat="1" ht="15" customHeight="1">
      <c r="A11" s="259"/>
      <c r="B11" s="529"/>
      <c r="C11" s="259" t="s">
        <v>31</v>
      </c>
      <c r="D11" s="529"/>
      <c r="E11" s="529"/>
      <c r="F11" s="260"/>
    </row>
    <row r="12" spans="1:6" s="20" customFormat="1" ht="15" customHeight="1">
      <c r="A12" s="259"/>
      <c r="B12" s="529"/>
      <c r="C12" s="259" t="s">
        <v>35</v>
      </c>
      <c r="D12" s="529"/>
      <c r="E12" s="529"/>
      <c r="F12" s="260"/>
    </row>
    <row r="13" spans="1:6" s="20" customFormat="1" ht="15" customHeight="1">
      <c r="A13" s="259"/>
      <c r="B13" s="529"/>
      <c r="C13" s="259" t="s">
        <v>39</v>
      </c>
      <c r="D13" s="529"/>
      <c r="E13" s="529"/>
      <c r="F13" s="260"/>
    </row>
    <row r="14" spans="1:6" s="20" customFormat="1" ht="15" customHeight="1">
      <c r="A14" s="262"/>
      <c r="B14" s="529"/>
      <c r="C14" s="259" t="s">
        <v>43</v>
      </c>
      <c r="D14" s="529"/>
      <c r="E14" s="529"/>
      <c r="F14" s="260"/>
    </row>
    <row r="15" spans="1:6" s="20" customFormat="1" ht="15" customHeight="1">
      <c r="A15" s="259"/>
      <c r="B15" s="529"/>
      <c r="C15" s="259" t="s">
        <v>46</v>
      </c>
      <c r="D15" s="529"/>
      <c r="E15" s="529"/>
      <c r="F15" s="260"/>
    </row>
    <row r="16" spans="1:6" s="20" customFormat="1" ht="15" customHeight="1">
      <c r="A16" s="259"/>
      <c r="B16" s="529"/>
      <c r="C16" s="259" t="s">
        <v>49</v>
      </c>
      <c r="D16" s="529"/>
      <c r="E16" s="529"/>
      <c r="F16" s="260"/>
    </row>
    <row r="17" spans="1:6" s="20" customFormat="1" ht="15" customHeight="1">
      <c r="A17" s="259"/>
      <c r="B17" s="529"/>
      <c r="C17" s="259" t="s">
        <v>52</v>
      </c>
      <c r="D17" s="529"/>
      <c r="E17" s="529"/>
      <c r="F17" s="260"/>
    </row>
    <row r="18" spans="1:6" s="20" customFormat="1" ht="15" customHeight="1">
      <c r="A18" s="259"/>
      <c r="B18" s="529"/>
      <c r="C18" s="263" t="s">
        <v>55</v>
      </c>
      <c r="D18" s="529"/>
      <c r="E18" s="529"/>
      <c r="F18" s="260"/>
    </row>
    <row r="19" spans="1:6" s="20" customFormat="1" ht="15" customHeight="1">
      <c r="A19" s="259"/>
      <c r="B19" s="529"/>
      <c r="C19" s="263" t="s">
        <v>58</v>
      </c>
      <c r="D19" s="529"/>
      <c r="E19" s="529"/>
      <c r="F19" s="260"/>
    </row>
    <row r="20" spans="1:6" s="20" customFormat="1" ht="15" customHeight="1">
      <c r="A20" s="259"/>
      <c r="B20" s="529"/>
      <c r="C20" s="263" t="s">
        <v>61</v>
      </c>
      <c r="D20" s="529"/>
      <c r="E20" s="529"/>
      <c r="F20" s="260"/>
    </row>
    <row r="21" spans="1:6" s="20" customFormat="1" ht="15" customHeight="1">
      <c r="A21" s="259"/>
      <c r="B21" s="529"/>
      <c r="C21" s="263" t="s">
        <v>64</v>
      </c>
      <c r="D21" s="529"/>
      <c r="E21" s="529"/>
      <c r="F21" s="260"/>
    </row>
    <row r="22" spans="1:6" s="20" customFormat="1" ht="15" customHeight="1">
      <c r="A22" s="259"/>
      <c r="B22" s="529"/>
      <c r="C22" s="263" t="s">
        <v>65</v>
      </c>
      <c r="D22" s="529"/>
      <c r="E22" s="529"/>
      <c r="F22" s="260"/>
    </row>
    <row r="23" spans="1:6" s="20" customFormat="1" ht="15" customHeight="1">
      <c r="A23" s="259"/>
      <c r="B23" s="529"/>
      <c r="C23" s="263" t="s">
        <v>66</v>
      </c>
      <c r="D23" s="529"/>
      <c r="E23" s="529"/>
      <c r="F23" s="260"/>
    </row>
    <row r="24" spans="1:6" s="20" customFormat="1" ht="15" customHeight="1">
      <c r="A24" s="259"/>
      <c r="B24" s="529"/>
      <c r="C24" s="263" t="s">
        <v>67</v>
      </c>
      <c r="D24" s="529"/>
      <c r="E24" s="529"/>
      <c r="F24" s="260"/>
    </row>
    <row r="25" spans="1:6" s="20" customFormat="1" ht="15" customHeight="1">
      <c r="A25" s="259"/>
      <c r="B25" s="529"/>
      <c r="C25" s="263" t="s">
        <v>68</v>
      </c>
      <c r="D25" s="529"/>
      <c r="E25" s="529"/>
      <c r="F25" s="260"/>
    </row>
    <row r="26" spans="1:6" s="20" customFormat="1" ht="15" customHeight="1">
      <c r="A26" s="264" t="s">
        <v>69</v>
      </c>
      <c r="B26" s="529">
        <v>1558.6799999999998</v>
      </c>
      <c r="C26" s="264" t="s">
        <v>70</v>
      </c>
      <c r="D26" s="529">
        <v>1558.6799999999998</v>
      </c>
      <c r="E26" s="529">
        <v>1558.6799999999998</v>
      </c>
      <c r="F26" s="260"/>
    </row>
    <row r="27" spans="1:6" ht="14.25" customHeight="1">
      <c r="A27" s="421"/>
      <c r="B27" s="421"/>
      <c r="C27" s="421"/>
      <c r="D27" s="421"/>
      <c r="E27" s="421"/>
      <c r="F27" s="421"/>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19"/>
  <sheetViews>
    <sheetView showGridLines="0" showZeros="0" zoomScalePageLayoutView="0" workbookViewId="0" topLeftCell="A1">
      <selection activeCell="E8" sqref="E8:E10"/>
    </sheetView>
  </sheetViews>
  <sheetFormatPr defaultColWidth="6.875" defaultRowHeight="18.75" customHeight="1"/>
  <cols>
    <col min="1" max="1" width="5.375" style="221" customWidth="1"/>
    <col min="2" max="3" width="5.375" style="222" customWidth="1"/>
    <col min="4" max="4" width="7.625" style="223" customWidth="1"/>
    <col min="5" max="5" width="24.125" style="224" customWidth="1"/>
    <col min="6" max="13" width="8.625" style="225" customWidth="1"/>
    <col min="14" max="18" width="8.625" style="226" customWidth="1"/>
    <col min="19" max="19" width="8.625" style="227" customWidth="1"/>
    <col min="20" max="247" width="8.00390625" style="226" customWidth="1"/>
    <col min="248" max="252" width="6.875" style="227" customWidth="1"/>
    <col min="253" max="16384" width="6.875" style="227" customWidth="1"/>
  </cols>
  <sheetData>
    <row r="1" spans="1:252" ht="23.25" customHeight="1">
      <c r="A1" s="228"/>
      <c r="B1" s="228"/>
      <c r="C1" s="228"/>
      <c r="D1" s="228"/>
      <c r="E1" s="228"/>
      <c r="F1" s="228"/>
      <c r="G1" s="228"/>
      <c r="H1" s="228"/>
      <c r="I1" s="228"/>
      <c r="J1" s="228"/>
      <c r="K1" s="228"/>
      <c r="L1" s="228"/>
      <c r="M1" s="228"/>
      <c r="N1" s="228"/>
      <c r="O1" s="228"/>
      <c r="Q1" s="228"/>
      <c r="R1" s="228"/>
      <c r="S1" s="228" t="s">
        <v>220</v>
      </c>
      <c r="IN1"/>
      <c r="IO1"/>
      <c r="IP1"/>
      <c r="IQ1"/>
      <c r="IR1"/>
    </row>
    <row r="2" spans="1:252" ht="23.25" customHeight="1">
      <c r="A2" s="423" t="s">
        <v>221</v>
      </c>
      <c r="B2" s="423"/>
      <c r="C2" s="423"/>
      <c r="D2" s="423"/>
      <c r="E2" s="423"/>
      <c r="F2" s="423"/>
      <c r="G2" s="423"/>
      <c r="H2" s="423"/>
      <c r="I2" s="423"/>
      <c r="J2" s="423"/>
      <c r="K2" s="423"/>
      <c r="L2" s="423"/>
      <c r="M2" s="423"/>
      <c r="N2" s="423"/>
      <c r="O2" s="423"/>
      <c r="P2" s="423"/>
      <c r="Q2" s="423"/>
      <c r="R2" s="423"/>
      <c r="S2" s="423"/>
      <c r="IN2"/>
      <c r="IO2"/>
      <c r="IP2"/>
      <c r="IQ2"/>
      <c r="IR2"/>
    </row>
    <row r="3" spans="1:252" s="219" customFormat="1" ht="23.25" customHeight="1">
      <c r="A3" s="229" t="s">
        <v>296</v>
      </c>
      <c r="B3" s="230"/>
      <c r="C3" s="230"/>
      <c r="D3" s="228"/>
      <c r="E3" s="228"/>
      <c r="F3" s="228"/>
      <c r="G3" s="228"/>
      <c r="H3" s="228"/>
      <c r="I3" s="228"/>
      <c r="J3" s="228"/>
      <c r="K3" s="228"/>
      <c r="L3" s="228"/>
      <c r="M3" s="228"/>
      <c r="N3" s="228"/>
      <c r="O3" s="228"/>
      <c r="Q3" s="228"/>
      <c r="R3" s="228"/>
      <c r="S3" s="248" t="s">
        <v>77</v>
      </c>
      <c r="IN3"/>
      <c r="IO3"/>
      <c r="IP3"/>
      <c r="IQ3"/>
      <c r="IR3"/>
    </row>
    <row r="4" spans="1:252" s="219" customFormat="1" ht="23.25" customHeight="1">
      <c r="A4" s="231" t="s">
        <v>108</v>
      </c>
      <c r="B4" s="231"/>
      <c r="C4" s="231"/>
      <c r="D4" s="422" t="s">
        <v>78</v>
      </c>
      <c r="E4" s="422" t="s">
        <v>98</v>
      </c>
      <c r="F4" s="424" t="s">
        <v>222</v>
      </c>
      <c r="G4" s="232" t="s">
        <v>110</v>
      </c>
      <c r="H4" s="232"/>
      <c r="I4" s="232"/>
      <c r="J4" s="232"/>
      <c r="K4" s="232" t="s">
        <v>111</v>
      </c>
      <c r="L4" s="232"/>
      <c r="M4" s="232"/>
      <c r="N4" s="232"/>
      <c r="O4" s="232"/>
      <c r="P4" s="232"/>
      <c r="Q4" s="232"/>
      <c r="R4" s="232"/>
      <c r="S4" s="422" t="s">
        <v>114</v>
      </c>
      <c r="IN4"/>
      <c r="IO4"/>
      <c r="IP4"/>
      <c r="IQ4"/>
      <c r="IR4"/>
    </row>
    <row r="5" spans="1:252" s="219" customFormat="1" ht="23.25" customHeight="1">
      <c r="A5" s="422" t="s">
        <v>100</v>
      </c>
      <c r="B5" s="422" t="s">
        <v>101</v>
      </c>
      <c r="C5" s="424" t="s">
        <v>102</v>
      </c>
      <c r="D5" s="422"/>
      <c r="E5" s="422"/>
      <c r="F5" s="426"/>
      <c r="G5" s="422" t="s">
        <v>80</v>
      </c>
      <c r="H5" s="422" t="s">
        <v>115</v>
      </c>
      <c r="I5" s="422" t="s">
        <v>116</v>
      </c>
      <c r="J5" s="422" t="s">
        <v>117</v>
      </c>
      <c r="K5" s="422" t="s">
        <v>80</v>
      </c>
      <c r="L5" s="422" t="s">
        <v>118</v>
      </c>
      <c r="M5" s="422" t="s">
        <v>119</v>
      </c>
      <c r="N5" s="422" t="s">
        <v>120</v>
      </c>
      <c r="O5" s="422" t="s">
        <v>121</v>
      </c>
      <c r="P5" s="422" t="s">
        <v>122</v>
      </c>
      <c r="Q5" s="422" t="s">
        <v>123</v>
      </c>
      <c r="R5" s="422" t="s">
        <v>124</v>
      </c>
      <c r="S5" s="422"/>
      <c r="IN5"/>
      <c r="IO5"/>
      <c r="IP5"/>
      <c r="IQ5"/>
      <c r="IR5"/>
    </row>
    <row r="6" spans="1:252" ht="31.5" customHeight="1">
      <c r="A6" s="422"/>
      <c r="B6" s="422"/>
      <c r="C6" s="425"/>
      <c r="D6" s="422"/>
      <c r="E6" s="422"/>
      <c r="F6" s="425"/>
      <c r="G6" s="422"/>
      <c r="H6" s="422"/>
      <c r="I6" s="422"/>
      <c r="J6" s="422"/>
      <c r="K6" s="422"/>
      <c r="L6" s="422"/>
      <c r="M6" s="422"/>
      <c r="N6" s="422"/>
      <c r="O6" s="422"/>
      <c r="P6" s="422"/>
      <c r="Q6" s="422"/>
      <c r="R6" s="422"/>
      <c r="S6" s="422"/>
      <c r="IN6"/>
      <c r="IO6"/>
      <c r="IP6"/>
      <c r="IQ6"/>
      <c r="IR6"/>
    </row>
    <row r="7" spans="1:252" ht="23.25" customHeight="1">
      <c r="A7" s="233" t="s">
        <v>92</v>
      </c>
      <c r="B7" s="234" t="s">
        <v>92</v>
      </c>
      <c r="C7" s="234" t="s">
        <v>92</v>
      </c>
      <c r="D7" s="234" t="s">
        <v>92</v>
      </c>
      <c r="E7" s="234" t="s">
        <v>92</v>
      </c>
      <c r="F7" s="234">
        <v>1</v>
      </c>
      <c r="G7" s="234">
        <v>2</v>
      </c>
      <c r="H7" s="234">
        <v>3</v>
      </c>
      <c r="I7" s="233">
        <v>4</v>
      </c>
      <c r="J7" s="243">
        <v>5</v>
      </c>
      <c r="K7" s="246">
        <v>6</v>
      </c>
      <c r="L7" s="246">
        <v>7</v>
      </c>
      <c r="M7" s="246">
        <v>8</v>
      </c>
      <c r="N7" s="243">
        <v>9</v>
      </c>
      <c r="O7" s="243">
        <v>10</v>
      </c>
      <c r="P7" s="246">
        <v>11</v>
      </c>
      <c r="Q7" s="246">
        <v>12</v>
      </c>
      <c r="R7" s="246">
        <v>13</v>
      </c>
      <c r="S7" s="249">
        <v>14</v>
      </c>
      <c r="IN7"/>
      <c r="IO7"/>
      <c r="IP7"/>
      <c r="IQ7"/>
      <c r="IR7"/>
    </row>
    <row r="8" spans="1:24" s="59" customFormat="1" ht="24.75" customHeight="1">
      <c r="A8" s="66" t="s">
        <v>103</v>
      </c>
      <c r="B8" s="66"/>
      <c r="C8" s="66"/>
      <c r="D8" s="66" t="s">
        <v>93</v>
      </c>
      <c r="E8" s="550" t="s">
        <v>199</v>
      </c>
      <c r="F8" s="68">
        <v>1558.6799999999998</v>
      </c>
      <c r="G8" s="245">
        <v>1558.6799999999998</v>
      </c>
      <c r="H8" s="33">
        <v>903.72</v>
      </c>
      <c r="I8" s="33">
        <v>468.85999999999996</v>
      </c>
      <c r="J8" s="33">
        <v>186.1</v>
      </c>
      <c r="K8" s="33"/>
      <c r="L8" s="33"/>
      <c r="M8" s="33"/>
      <c r="N8" s="68"/>
      <c r="O8" s="33"/>
      <c r="P8" s="33"/>
      <c r="Q8" s="33"/>
      <c r="R8" s="33"/>
      <c r="S8" s="76"/>
      <c r="T8" s="226"/>
      <c r="U8" s="226"/>
      <c r="V8" s="226"/>
      <c r="W8" s="226"/>
      <c r="X8" s="226"/>
    </row>
    <row r="9" spans="1:24" s="59" customFormat="1" ht="24.75" customHeight="1">
      <c r="A9" s="66" t="s">
        <v>103</v>
      </c>
      <c r="B9" s="66" t="s">
        <v>104</v>
      </c>
      <c r="C9" s="66"/>
      <c r="D9" s="66" t="s">
        <v>93</v>
      </c>
      <c r="E9" s="550" t="s">
        <v>299</v>
      </c>
      <c r="F9" s="68">
        <v>1558.6799999999998</v>
      </c>
      <c r="G9" s="245">
        <v>1558.6799999999998</v>
      </c>
      <c r="H9" s="33">
        <v>903.72</v>
      </c>
      <c r="I9" s="33">
        <v>468.85999999999996</v>
      </c>
      <c r="J9" s="33">
        <v>186.1</v>
      </c>
      <c r="K9" s="33"/>
      <c r="L9" s="33"/>
      <c r="M9" s="33"/>
      <c r="N9" s="68"/>
      <c r="O9" s="33"/>
      <c r="P9" s="33"/>
      <c r="Q9" s="33"/>
      <c r="R9" s="33"/>
      <c r="S9" s="76"/>
      <c r="T9" s="226"/>
      <c r="U9" s="226"/>
      <c r="V9" s="226"/>
      <c r="W9" s="226"/>
      <c r="X9" s="226"/>
    </row>
    <row r="10" spans="1:24" s="59" customFormat="1" ht="24.75" customHeight="1">
      <c r="A10" s="66" t="s">
        <v>103</v>
      </c>
      <c r="B10" s="66" t="s">
        <v>104</v>
      </c>
      <c r="C10" s="66" t="s">
        <v>105</v>
      </c>
      <c r="D10" s="66" t="s">
        <v>93</v>
      </c>
      <c r="E10" s="550" t="s">
        <v>301</v>
      </c>
      <c r="F10" s="68">
        <v>1558.6799999999998</v>
      </c>
      <c r="G10" s="245">
        <v>1558.6799999999998</v>
      </c>
      <c r="H10" s="33">
        <v>903.72</v>
      </c>
      <c r="I10" s="33">
        <v>468.85999999999996</v>
      </c>
      <c r="J10" s="33">
        <v>186.1</v>
      </c>
      <c r="K10" s="33"/>
      <c r="L10" s="33"/>
      <c r="M10" s="33"/>
      <c r="N10" s="68"/>
      <c r="O10" s="33"/>
      <c r="P10" s="33"/>
      <c r="Q10" s="33"/>
      <c r="R10" s="33"/>
      <c r="S10" s="76"/>
      <c r="T10" s="226"/>
      <c r="U10" s="226"/>
      <c r="V10" s="226"/>
      <c r="W10" s="226"/>
      <c r="X10" s="226"/>
    </row>
    <row r="11" spans="1:252" ht="29.25" customHeight="1">
      <c r="A11" s="238"/>
      <c r="B11" s="239"/>
      <c r="C11" s="239"/>
      <c r="D11" s="240"/>
      <c r="E11" s="241"/>
      <c r="F11" s="242"/>
      <c r="H11" s="242"/>
      <c r="I11" s="242"/>
      <c r="J11" s="242"/>
      <c r="K11" s="242"/>
      <c r="L11" s="242"/>
      <c r="M11" s="247"/>
      <c r="N11" s="244"/>
      <c r="O11" s="244"/>
      <c r="P11" s="244"/>
      <c r="Q11" s="244"/>
      <c r="R11" s="244"/>
      <c r="S11" s="250"/>
      <c r="IN11"/>
      <c r="IO11"/>
      <c r="IP11"/>
      <c r="IQ11"/>
      <c r="IR11"/>
    </row>
    <row r="12" spans="1:252" ht="18.75" customHeight="1">
      <c r="A12" s="238"/>
      <c r="B12" s="239"/>
      <c r="C12" s="239"/>
      <c r="D12" s="240"/>
      <c r="E12" s="241"/>
      <c r="F12" s="242"/>
      <c r="H12" s="242"/>
      <c r="I12" s="242"/>
      <c r="J12" s="242"/>
      <c r="K12" s="242"/>
      <c r="L12" s="242"/>
      <c r="M12" s="242"/>
      <c r="N12" s="244"/>
      <c r="O12" s="244"/>
      <c r="P12" s="244"/>
      <c r="Q12" s="244"/>
      <c r="R12" s="244"/>
      <c r="S12" s="250"/>
      <c r="IN12"/>
      <c r="IO12"/>
      <c r="IP12"/>
      <c r="IQ12"/>
      <c r="IR12"/>
    </row>
    <row r="13" spans="2:252" ht="18.75" customHeight="1">
      <c r="B13" s="239"/>
      <c r="C13" s="239"/>
      <c r="D13" s="240"/>
      <c r="E13" s="241"/>
      <c r="F13" s="242"/>
      <c r="H13" s="242"/>
      <c r="I13" s="242"/>
      <c r="J13" s="242"/>
      <c r="K13" s="242"/>
      <c r="L13" s="242"/>
      <c r="M13" s="242"/>
      <c r="N13" s="244"/>
      <c r="O13" s="244"/>
      <c r="P13" s="244"/>
      <c r="Q13" s="244"/>
      <c r="R13" s="244"/>
      <c r="S13" s="250"/>
      <c r="IN13"/>
      <c r="IO13"/>
      <c r="IP13"/>
      <c r="IQ13"/>
      <c r="IR13"/>
    </row>
    <row r="14" spans="4:252" ht="18.75" customHeight="1">
      <c r="D14" s="240"/>
      <c r="E14" s="241"/>
      <c r="F14" s="242"/>
      <c r="H14" s="242"/>
      <c r="I14" s="242"/>
      <c r="J14" s="242"/>
      <c r="K14" s="242"/>
      <c r="L14" s="242"/>
      <c r="M14" s="242"/>
      <c r="N14" s="244"/>
      <c r="O14" s="244"/>
      <c r="P14" s="244"/>
      <c r="Q14" s="244"/>
      <c r="R14" s="244"/>
      <c r="T14"/>
      <c r="U14"/>
      <c r="V14"/>
      <c r="W14"/>
      <c r="X14"/>
      <c r="IN14"/>
      <c r="IO14"/>
      <c r="IP14"/>
      <c r="IQ14"/>
      <c r="IR14"/>
    </row>
    <row r="15" spans="4:252" ht="18.75" customHeight="1">
      <c r="D15" s="240"/>
      <c r="E15" s="241"/>
      <c r="H15" s="242"/>
      <c r="I15" s="242"/>
      <c r="J15" s="242"/>
      <c r="K15" s="242"/>
      <c r="L15" s="242"/>
      <c r="M15" s="242"/>
      <c r="N15" s="244"/>
      <c r="O15" s="244"/>
      <c r="P15" s="244"/>
      <c r="Q15" s="244"/>
      <c r="R15" s="244"/>
      <c r="IN15"/>
      <c r="IO15"/>
      <c r="IP15"/>
      <c r="IQ15"/>
      <c r="IR15"/>
    </row>
    <row r="16" spans="4:252" ht="18.75" customHeight="1">
      <c r="D16" s="240"/>
      <c r="H16" s="242"/>
      <c r="I16" s="242"/>
      <c r="J16" s="242"/>
      <c r="K16" s="242"/>
      <c r="M16" s="242"/>
      <c r="N16" s="244"/>
      <c r="O16" s="244"/>
      <c r="P16" s="244"/>
      <c r="Q16" s="244"/>
      <c r="R16" s="244"/>
      <c r="IN16"/>
      <c r="IO16"/>
      <c r="IP16"/>
      <c r="IQ16"/>
      <c r="IR16"/>
    </row>
    <row r="17" spans="8:252" ht="18.75" customHeight="1">
      <c r="H17" s="242"/>
      <c r="I17" s="242"/>
      <c r="K17" s="242"/>
      <c r="M17" s="242"/>
      <c r="N17" s="244"/>
      <c r="O17" s="244"/>
      <c r="Q17" s="244"/>
      <c r="R17" s="244"/>
      <c r="IN17"/>
      <c r="IO17"/>
      <c r="IP17"/>
      <c r="IQ17"/>
      <c r="IR17"/>
    </row>
    <row r="18" spans="4:252" ht="18.75" customHeight="1">
      <c r="D18" s="240"/>
      <c r="H18" s="242"/>
      <c r="I18" s="242"/>
      <c r="K18" s="242"/>
      <c r="N18" s="244"/>
      <c r="O18" s="244"/>
      <c r="Q18" s="244"/>
      <c r="R18" s="244"/>
      <c r="IN18"/>
      <c r="IO18"/>
      <c r="IP18"/>
      <c r="IQ18"/>
      <c r="IR18"/>
    </row>
    <row r="19" spans="1:252" ht="18.75" customHeight="1">
      <c r="A19"/>
      <c r="B19"/>
      <c r="C19"/>
      <c r="D19"/>
      <c r="E19"/>
      <c r="F19"/>
      <c r="G19"/>
      <c r="H19"/>
      <c r="I19"/>
      <c r="J19"/>
      <c r="K19"/>
      <c r="L19"/>
      <c r="M19"/>
      <c r="N19"/>
      <c r="O19"/>
      <c r="P19"/>
      <c r="Q19" s="244"/>
      <c r="R19" s="244"/>
      <c r="S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P5:P6"/>
    <mergeCell ref="Q5:Q6"/>
    <mergeCell ref="R5:R6"/>
    <mergeCell ref="S4:S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H20"/>
  <sheetViews>
    <sheetView showGridLines="0" showZeros="0" zoomScalePageLayoutView="0" workbookViewId="0" topLeftCell="A1">
      <selection activeCell="E8" sqref="E8:E10"/>
    </sheetView>
  </sheetViews>
  <sheetFormatPr defaultColWidth="6.875" defaultRowHeight="18.75" customHeight="1"/>
  <cols>
    <col min="1" max="1" width="5.375" style="221" customWidth="1"/>
    <col min="2" max="3" width="5.375" style="222" customWidth="1"/>
    <col min="4" max="4" width="7.625" style="223" customWidth="1"/>
    <col min="5" max="5" width="24.125" style="224" customWidth="1"/>
    <col min="6" max="9" width="8.625" style="225" customWidth="1"/>
    <col min="10" max="237" width="8.00390625" style="226" customWidth="1"/>
    <col min="238" max="242" width="6.875" style="227" customWidth="1"/>
    <col min="243" max="16384" width="6.875" style="227" customWidth="1"/>
  </cols>
  <sheetData>
    <row r="1" spans="1:242" ht="23.25" customHeight="1">
      <c r="A1" s="228"/>
      <c r="B1" s="228"/>
      <c r="C1" s="228"/>
      <c r="D1" s="228"/>
      <c r="E1" s="228"/>
      <c r="F1" s="228"/>
      <c r="G1" s="228"/>
      <c r="H1" s="228"/>
      <c r="I1" s="228" t="s">
        <v>223</v>
      </c>
      <c r="ID1"/>
      <c r="IE1"/>
      <c r="IF1"/>
      <c r="IG1"/>
      <c r="IH1"/>
    </row>
    <row r="2" spans="1:242" ht="23.25" customHeight="1">
      <c r="A2" s="423" t="s">
        <v>224</v>
      </c>
      <c r="B2" s="423"/>
      <c r="C2" s="423"/>
      <c r="D2" s="423"/>
      <c r="E2" s="423"/>
      <c r="F2" s="423"/>
      <c r="G2" s="423"/>
      <c r="H2" s="423"/>
      <c r="I2" s="423"/>
      <c r="ID2"/>
      <c r="IE2"/>
      <c r="IF2"/>
      <c r="IG2"/>
      <c r="IH2"/>
    </row>
    <row r="3" spans="1:242" s="219" customFormat="1" ht="23.25" customHeight="1">
      <c r="A3" s="229" t="s">
        <v>294</v>
      </c>
      <c r="B3" s="230"/>
      <c r="C3" s="230"/>
      <c r="D3" s="228"/>
      <c r="E3" s="228"/>
      <c r="F3" s="228"/>
      <c r="G3" s="228"/>
      <c r="H3" s="228"/>
      <c r="I3" s="228" t="s">
        <v>77</v>
      </c>
      <c r="ID3"/>
      <c r="IE3"/>
      <c r="IF3"/>
      <c r="IG3"/>
      <c r="IH3"/>
    </row>
    <row r="4" spans="1:242" s="219" customFormat="1" ht="23.25" customHeight="1">
      <c r="A4" s="231" t="s">
        <v>108</v>
      </c>
      <c r="B4" s="231"/>
      <c r="C4" s="231"/>
      <c r="D4" s="422" t="s">
        <v>78</v>
      </c>
      <c r="E4" s="422" t="s">
        <v>98</v>
      </c>
      <c r="F4" s="232" t="s">
        <v>110</v>
      </c>
      <c r="G4" s="232"/>
      <c r="H4" s="232"/>
      <c r="I4" s="232"/>
      <c r="ID4"/>
      <c r="IE4"/>
      <c r="IF4"/>
      <c r="IG4"/>
      <c r="IH4"/>
    </row>
    <row r="5" spans="1:242" s="219" customFormat="1" ht="23.25" customHeight="1">
      <c r="A5" s="422" t="s">
        <v>100</v>
      </c>
      <c r="B5" s="422" t="s">
        <v>101</v>
      </c>
      <c r="C5" s="424" t="s">
        <v>102</v>
      </c>
      <c r="D5" s="422"/>
      <c r="E5" s="422"/>
      <c r="F5" s="422" t="s">
        <v>80</v>
      </c>
      <c r="G5" s="422" t="s">
        <v>115</v>
      </c>
      <c r="H5" s="422" t="s">
        <v>116</v>
      </c>
      <c r="I5" s="422" t="s">
        <v>117</v>
      </c>
      <c r="ID5"/>
      <c r="IE5"/>
      <c r="IF5"/>
      <c r="IG5"/>
      <c r="IH5"/>
    </row>
    <row r="6" spans="1:242" ht="31.5" customHeight="1">
      <c r="A6" s="422"/>
      <c r="B6" s="422"/>
      <c r="C6" s="425"/>
      <c r="D6" s="422"/>
      <c r="E6" s="422"/>
      <c r="F6" s="422"/>
      <c r="G6" s="422"/>
      <c r="H6" s="422"/>
      <c r="I6" s="422"/>
      <c r="ID6"/>
      <c r="IE6"/>
      <c r="IF6"/>
      <c r="IG6"/>
      <c r="IH6"/>
    </row>
    <row r="7" spans="1:242" ht="23.25" customHeight="1">
      <c r="A7" s="233" t="s">
        <v>92</v>
      </c>
      <c r="B7" s="234" t="s">
        <v>92</v>
      </c>
      <c r="C7" s="234" t="s">
        <v>92</v>
      </c>
      <c r="D7" s="234" t="s">
        <v>92</v>
      </c>
      <c r="E7" s="234" t="s">
        <v>92</v>
      </c>
      <c r="F7" s="234">
        <v>2</v>
      </c>
      <c r="G7" s="234">
        <v>3</v>
      </c>
      <c r="H7" s="233">
        <v>4</v>
      </c>
      <c r="I7" s="243">
        <v>5</v>
      </c>
      <c r="ID7"/>
      <c r="IE7"/>
      <c r="IF7"/>
      <c r="IG7"/>
      <c r="IH7"/>
    </row>
    <row r="8" spans="1:242" s="220" customFormat="1" ht="23.25" customHeight="1">
      <c r="A8" s="235" t="s">
        <v>103</v>
      </c>
      <c r="B8" s="236"/>
      <c r="C8" s="235"/>
      <c r="D8" s="551" t="s">
        <v>93</v>
      </c>
      <c r="E8" s="237" t="s">
        <v>199</v>
      </c>
      <c r="F8" s="69">
        <v>1558.6799999999998</v>
      </c>
      <c r="G8" s="69">
        <v>903.72</v>
      </c>
      <c r="H8" s="69">
        <v>468.86</v>
      </c>
      <c r="I8" s="72">
        <v>186.1</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244"/>
      <c r="EZ8" s="244"/>
      <c r="FA8" s="244"/>
      <c r="FB8" s="244"/>
      <c r="FC8" s="244"/>
      <c r="FD8" s="244"/>
      <c r="FE8" s="244"/>
      <c r="FF8" s="244"/>
      <c r="FG8" s="244"/>
      <c r="FH8" s="244"/>
      <c r="FI8" s="244"/>
      <c r="FJ8" s="244"/>
      <c r="FK8" s="244"/>
      <c r="FL8" s="244"/>
      <c r="FM8" s="244"/>
      <c r="FN8" s="244"/>
      <c r="FO8" s="244"/>
      <c r="FP8" s="244"/>
      <c r="FQ8" s="244"/>
      <c r="FR8" s="244"/>
      <c r="FS8" s="244"/>
      <c r="FT8" s="244"/>
      <c r="FU8" s="244"/>
      <c r="FV8" s="244"/>
      <c r="FW8" s="244"/>
      <c r="FX8" s="244"/>
      <c r="FY8" s="244"/>
      <c r="FZ8" s="244"/>
      <c r="GA8" s="244"/>
      <c r="GB8" s="244"/>
      <c r="GC8" s="244"/>
      <c r="GD8" s="244"/>
      <c r="GE8" s="244"/>
      <c r="GF8" s="244"/>
      <c r="GG8" s="244"/>
      <c r="GH8" s="244"/>
      <c r="GI8" s="244"/>
      <c r="GJ8" s="244"/>
      <c r="GK8" s="244"/>
      <c r="GL8" s="244"/>
      <c r="GM8" s="244"/>
      <c r="GN8" s="244"/>
      <c r="GO8" s="244"/>
      <c r="GP8" s="244"/>
      <c r="GQ8" s="244"/>
      <c r="GR8" s="244"/>
      <c r="GS8" s="244"/>
      <c r="GT8" s="244"/>
      <c r="GU8" s="244"/>
      <c r="GV8" s="244"/>
      <c r="GW8" s="244"/>
      <c r="GX8" s="244"/>
      <c r="GY8" s="244"/>
      <c r="GZ8" s="244"/>
      <c r="HA8" s="244"/>
      <c r="HB8" s="244"/>
      <c r="HC8" s="244"/>
      <c r="HD8" s="244"/>
      <c r="HE8" s="244"/>
      <c r="HF8" s="244"/>
      <c r="HG8" s="244"/>
      <c r="HH8" s="244"/>
      <c r="HI8" s="244"/>
      <c r="HJ8" s="244"/>
      <c r="HK8" s="244"/>
      <c r="HL8" s="244"/>
      <c r="HM8" s="244"/>
      <c r="HN8" s="244"/>
      <c r="HO8" s="244"/>
      <c r="HP8" s="244"/>
      <c r="HQ8" s="244"/>
      <c r="HR8" s="244"/>
      <c r="HS8" s="244"/>
      <c r="HT8" s="244"/>
      <c r="HU8" s="244"/>
      <c r="HV8" s="244"/>
      <c r="HW8" s="244"/>
      <c r="HX8" s="244"/>
      <c r="HY8" s="244"/>
      <c r="HZ8" s="244"/>
      <c r="IA8" s="244"/>
      <c r="IB8" s="244"/>
      <c r="IC8" s="244"/>
      <c r="ID8" s="20"/>
      <c r="IE8" s="20"/>
      <c r="IF8" s="20"/>
      <c r="IG8" s="20"/>
      <c r="IH8" s="20"/>
    </row>
    <row r="9" spans="1:242" s="220" customFormat="1" ht="23.25" customHeight="1">
      <c r="A9" s="235" t="s">
        <v>103</v>
      </c>
      <c r="B9" s="236" t="s">
        <v>104</v>
      </c>
      <c r="C9" s="235"/>
      <c r="D9" s="551" t="s">
        <v>93</v>
      </c>
      <c r="E9" s="237" t="s">
        <v>299</v>
      </c>
      <c r="F9" s="69">
        <v>1558.6799999999998</v>
      </c>
      <c r="G9" s="69">
        <v>903.72</v>
      </c>
      <c r="H9" s="69">
        <v>468.86</v>
      </c>
      <c r="I9" s="72">
        <v>186.1</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c r="FL9" s="244"/>
      <c r="FM9" s="244"/>
      <c r="FN9" s="244"/>
      <c r="FO9" s="244"/>
      <c r="FP9" s="244"/>
      <c r="FQ9" s="244"/>
      <c r="FR9" s="244"/>
      <c r="FS9" s="244"/>
      <c r="FT9" s="244"/>
      <c r="FU9" s="244"/>
      <c r="FV9" s="244"/>
      <c r="FW9" s="244"/>
      <c r="FX9" s="244"/>
      <c r="FY9" s="244"/>
      <c r="FZ9" s="244"/>
      <c r="GA9" s="244"/>
      <c r="GB9" s="244"/>
      <c r="GC9" s="244"/>
      <c r="GD9" s="244"/>
      <c r="GE9" s="244"/>
      <c r="GF9" s="244"/>
      <c r="GG9" s="244"/>
      <c r="GH9" s="244"/>
      <c r="GI9" s="244"/>
      <c r="GJ9" s="244"/>
      <c r="GK9" s="244"/>
      <c r="GL9" s="244"/>
      <c r="GM9" s="244"/>
      <c r="GN9" s="244"/>
      <c r="GO9" s="244"/>
      <c r="GP9" s="244"/>
      <c r="GQ9" s="244"/>
      <c r="GR9" s="244"/>
      <c r="GS9" s="244"/>
      <c r="GT9" s="244"/>
      <c r="GU9" s="244"/>
      <c r="GV9" s="244"/>
      <c r="GW9" s="244"/>
      <c r="GX9" s="244"/>
      <c r="GY9" s="244"/>
      <c r="GZ9" s="244"/>
      <c r="HA9" s="244"/>
      <c r="HB9" s="244"/>
      <c r="HC9" s="244"/>
      <c r="HD9" s="244"/>
      <c r="HE9" s="244"/>
      <c r="HF9" s="244"/>
      <c r="HG9" s="244"/>
      <c r="HH9" s="244"/>
      <c r="HI9" s="244"/>
      <c r="HJ9" s="244"/>
      <c r="HK9" s="244"/>
      <c r="HL9" s="244"/>
      <c r="HM9" s="244"/>
      <c r="HN9" s="244"/>
      <c r="HO9" s="244"/>
      <c r="HP9" s="244"/>
      <c r="HQ9" s="244"/>
      <c r="HR9" s="244"/>
      <c r="HS9" s="244"/>
      <c r="HT9" s="244"/>
      <c r="HU9" s="244"/>
      <c r="HV9" s="244"/>
      <c r="HW9" s="244"/>
      <c r="HX9" s="244"/>
      <c r="HY9" s="244"/>
      <c r="HZ9" s="244"/>
      <c r="IA9" s="244"/>
      <c r="IB9" s="244"/>
      <c r="IC9" s="244"/>
      <c r="ID9" s="20"/>
      <c r="IE9" s="20"/>
      <c r="IF9" s="20"/>
      <c r="IG9" s="20"/>
      <c r="IH9" s="20"/>
    </row>
    <row r="10" spans="1:242" s="220" customFormat="1" ht="23.25" customHeight="1">
      <c r="A10" s="235" t="s">
        <v>103</v>
      </c>
      <c r="B10" s="236" t="s">
        <v>104</v>
      </c>
      <c r="C10" s="235" t="s">
        <v>105</v>
      </c>
      <c r="D10" s="551" t="s">
        <v>93</v>
      </c>
      <c r="E10" s="237" t="s">
        <v>301</v>
      </c>
      <c r="F10" s="69">
        <v>1558.6799999999998</v>
      </c>
      <c r="G10" s="69">
        <v>903.72</v>
      </c>
      <c r="H10" s="69">
        <v>468.86</v>
      </c>
      <c r="I10" s="72">
        <v>186.1</v>
      </c>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0"/>
      <c r="IE10" s="20"/>
      <c r="IF10" s="20"/>
      <c r="IG10" s="20"/>
      <c r="IH10" s="20"/>
    </row>
    <row r="11" spans="1:242" ht="29.25" customHeight="1">
      <c r="A11" s="238"/>
      <c r="B11" s="239"/>
      <c r="C11" s="239"/>
      <c r="D11" s="240"/>
      <c r="E11" s="241"/>
      <c r="G11" s="242"/>
      <c r="H11" s="242"/>
      <c r="I11" s="242"/>
      <c r="ID11"/>
      <c r="IE11"/>
      <c r="IF11"/>
      <c r="IG11"/>
      <c r="IH11"/>
    </row>
    <row r="12" spans="1:242" ht="18.75" customHeight="1">
      <c r="A12" s="238"/>
      <c r="B12" s="239"/>
      <c r="C12" s="239"/>
      <c r="D12" s="240"/>
      <c r="E12" s="241"/>
      <c r="G12" s="242"/>
      <c r="H12" s="242"/>
      <c r="I12" s="242"/>
      <c r="ID12"/>
      <c r="IE12"/>
      <c r="IF12"/>
      <c r="IG12"/>
      <c r="IH12"/>
    </row>
    <row r="13" spans="2:239" ht="18.75" customHeight="1">
      <c r="B13" s="239"/>
      <c r="C13" s="239"/>
      <c r="D13" s="240"/>
      <c r="E13" s="242"/>
      <c r="F13" s="242"/>
      <c r="G13" s="226"/>
      <c r="H13" s="226"/>
      <c r="I13" s="226"/>
      <c r="IA13"/>
      <c r="IB13"/>
      <c r="IC13"/>
      <c r="ID13"/>
      <c r="IE13"/>
    </row>
    <row r="14" spans="4:239" ht="18.75" customHeight="1">
      <c r="D14" s="240"/>
      <c r="E14" s="242"/>
      <c r="F14" s="242"/>
      <c r="G14" s="226"/>
      <c r="H14" s="226"/>
      <c r="I14" s="226"/>
      <c r="IA14"/>
      <c r="IB14"/>
      <c r="IC14"/>
      <c r="ID14"/>
      <c r="IE14"/>
    </row>
    <row r="15" spans="4:239" ht="18.75" customHeight="1">
      <c r="D15" s="240"/>
      <c r="E15" s="242"/>
      <c r="F15" s="242"/>
      <c r="G15" s="226"/>
      <c r="H15" s="226"/>
      <c r="I15" s="226"/>
      <c r="IA15"/>
      <c r="IB15"/>
      <c r="IC15"/>
      <c r="ID15"/>
      <c r="IE15"/>
    </row>
    <row r="16" spans="4:239" ht="18.75" customHeight="1">
      <c r="D16" s="240"/>
      <c r="E16" s="242"/>
      <c r="F16" s="242"/>
      <c r="G16" s="226"/>
      <c r="H16" s="226"/>
      <c r="I16" s="226"/>
      <c r="IA16"/>
      <c r="IB16"/>
      <c r="IC16"/>
      <c r="ID16"/>
      <c r="IE16"/>
    </row>
    <row r="17" spans="5:239" ht="18.75" customHeight="1">
      <c r="E17" s="242"/>
      <c r="G17" s="226"/>
      <c r="H17" s="226"/>
      <c r="I17" s="226"/>
      <c r="IA17"/>
      <c r="IB17"/>
      <c r="IC17"/>
      <c r="ID17"/>
      <c r="IE17"/>
    </row>
    <row r="18" spans="4:239" ht="18.75" customHeight="1">
      <c r="D18" s="240"/>
      <c r="E18" s="242"/>
      <c r="G18" s="226"/>
      <c r="H18" s="226"/>
      <c r="I18" s="226"/>
      <c r="IA18"/>
      <c r="IB18"/>
      <c r="IC18"/>
      <c r="ID18"/>
      <c r="IE18"/>
    </row>
    <row r="19" spans="5:237" ht="18.75" customHeight="1">
      <c r="E19" s="225"/>
      <c r="G19" s="226"/>
      <c r="H19" s="226"/>
      <c r="I19" s="226"/>
      <c r="IA19" s="227"/>
      <c r="IB19" s="227"/>
      <c r="IC19" s="227"/>
    </row>
    <row r="20" spans="5:237" ht="18.75" customHeight="1">
      <c r="E20" s="225"/>
      <c r="G20" s="226"/>
      <c r="H20" s="226"/>
      <c r="I20" s="226"/>
      <c r="IA20" s="227"/>
      <c r="IB20" s="227"/>
      <c r="IC20" s="227"/>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selection activeCell="E8" sqref="E8:E10"/>
    </sheetView>
  </sheetViews>
  <sheetFormatPr defaultColWidth="6.75390625" defaultRowHeight="22.5" customHeight="1"/>
  <cols>
    <col min="1" max="3" width="3.625" style="202" customWidth="1"/>
    <col min="4" max="4" width="7.25390625" style="202" customWidth="1"/>
    <col min="5" max="5" width="19.50390625" style="202" customWidth="1"/>
    <col min="6" max="6" width="9.00390625" style="202" customWidth="1"/>
    <col min="7" max="7" width="8.50390625" style="202" customWidth="1"/>
    <col min="8" max="12" width="7.50390625" style="202" customWidth="1"/>
    <col min="13" max="13" width="7.50390625" style="203" customWidth="1"/>
    <col min="14" max="14" width="8.50390625" style="202" customWidth="1"/>
    <col min="15" max="23" width="7.50390625" style="202" customWidth="1"/>
    <col min="24" max="24" width="8.125" style="202" customWidth="1"/>
    <col min="25" max="27" width="7.50390625" style="202" customWidth="1"/>
    <col min="28" max="16384" width="6.75390625" style="202" customWidth="1"/>
  </cols>
  <sheetData>
    <row r="1" spans="2:28" ht="22.5" customHeight="1">
      <c r="B1" s="204"/>
      <c r="C1" s="204"/>
      <c r="D1" s="204"/>
      <c r="E1" s="204"/>
      <c r="F1" s="204"/>
      <c r="G1" s="204"/>
      <c r="H1" s="204"/>
      <c r="I1" s="204"/>
      <c r="J1" s="204"/>
      <c r="K1" s="204"/>
      <c r="L1" s="204"/>
      <c r="N1" s="204"/>
      <c r="O1" s="204"/>
      <c r="P1" s="204"/>
      <c r="Q1" s="204"/>
      <c r="R1" s="204"/>
      <c r="S1" s="204"/>
      <c r="T1" s="204"/>
      <c r="U1" s="204"/>
      <c r="V1" s="204"/>
      <c r="W1" s="204"/>
      <c r="AA1" s="215" t="s">
        <v>225</v>
      </c>
      <c r="AB1" s="216"/>
    </row>
    <row r="2" spans="1:27" ht="22.5" customHeight="1">
      <c r="A2" s="428" t="s">
        <v>226</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row>
    <row r="3" spans="1:28" ht="22.5" customHeight="1">
      <c r="A3" s="516" t="s">
        <v>295</v>
      </c>
      <c r="B3" s="205"/>
      <c r="C3" s="205"/>
      <c r="D3" s="206"/>
      <c r="E3" s="206"/>
      <c r="F3" s="206"/>
      <c r="G3" s="206"/>
      <c r="H3" s="206"/>
      <c r="I3" s="206"/>
      <c r="J3" s="206"/>
      <c r="K3" s="206"/>
      <c r="L3" s="206"/>
      <c r="N3" s="206"/>
      <c r="O3" s="206"/>
      <c r="P3" s="206"/>
      <c r="Q3" s="206"/>
      <c r="R3" s="206"/>
      <c r="S3" s="206"/>
      <c r="T3" s="206"/>
      <c r="U3" s="206"/>
      <c r="V3" s="206"/>
      <c r="W3" s="206"/>
      <c r="Z3" s="429" t="s">
        <v>77</v>
      </c>
      <c r="AA3" s="429"/>
      <c r="AB3" s="217"/>
    </row>
    <row r="4" spans="1:27" ht="27" customHeight="1">
      <c r="A4" s="430" t="s">
        <v>97</v>
      </c>
      <c r="B4" s="430"/>
      <c r="C4" s="430"/>
      <c r="D4" s="427" t="s">
        <v>78</v>
      </c>
      <c r="E4" s="427" t="s">
        <v>98</v>
      </c>
      <c r="F4" s="427" t="s">
        <v>99</v>
      </c>
      <c r="G4" s="431" t="s">
        <v>141</v>
      </c>
      <c r="H4" s="431"/>
      <c r="I4" s="431"/>
      <c r="J4" s="431"/>
      <c r="K4" s="431"/>
      <c r="L4" s="431"/>
      <c r="M4" s="431"/>
      <c r="N4" s="431"/>
      <c r="O4" s="431" t="s">
        <v>142</v>
      </c>
      <c r="P4" s="431"/>
      <c r="Q4" s="431"/>
      <c r="R4" s="431"/>
      <c r="S4" s="431"/>
      <c r="T4" s="431"/>
      <c r="U4" s="431"/>
      <c r="V4" s="431"/>
      <c r="W4" s="394" t="s">
        <v>143</v>
      </c>
      <c r="X4" s="427" t="s">
        <v>144</v>
      </c>
      <c r="Y4" s="427"/>
      <c r="Z4" s="427"/>
      <c r="AA4" s="427"/>
    </row>
    <row r="5" spans="1:27" ht="27" customHeight="1">
      <c r="A5" s="427" t="s">
        <v>100</v>
      </c>
      <c r="B5" s="427" t="s">
        <v>101</v>
      </c>
      <c r="C5" s="427" t="s">
        <v>102</v>
      </c>
      <c r="D5" s="427"/>
      <c r="E5" s="427"/>
      <c r="F5" s="427"/>
      <c r="G5" s="427" t="s">
        <v>80</v>
      </c>
      <c r="H5" s="427" t="s">
        <v>145</v>
      </c>
      <c r="I5" s="427" t="s">
        <v>146</v>
      </c>
      <c r="J5" s="427" t="s">
        <v>147</v>
      </c>
      <c r="K5" s="427" t="s">
        <v>148</v>
      </c>
      <c r="L5" s="393" t="s">
        <v>149</v>
      </c>
      <c r="M5" s="427" t="s">
        <v>150</v>
      </c>
      <c r="N5" s="427" t="s">
        <v>151</v>
      </c>
      <c r="O5" s="427" t="s">
        <v>80</v>
      </c>
      <c r="P5" s="427" t="s">
        <v>152</v>
      </c>
      <c r="Q5" s="427" t="s">
        <v>153</v>
      </c>
      <c r="R5" s="427" t="s">
        <v>154</v>
      </c>
      <c r="S5" s="393" t="s">
        <v>155</v>
      </c>
      <c r="T5" s="427" t="s">
        <v>156</v>
      </c>
      <c r="U5" s="427" t="s">
        <v>157</v>
      </c>
      <c r="V5" s="427" t="s">
        <v>158</v>
      </c>
      <c r="W5" s="395"/>
      <c r="X5" s="427" t="s">
        <v>80</v>
      </c>
      <c r="Y5" s="427" t="s">
        <v>159</v>
      </c>
      <c r="Z5" s="427" t="s">
        <v>160</v>
      </c>
      <c r="AA5" s="427" t="s">
        <v>144</v>
      </c>
    </row>
    <row r="6" spans="1:27" ht="27" customHeight="1">
      <c r="A6" s="427"/>
      <c r="B6" s="427"/>
      <c r="C6" s="427"/>
      <c r="D6" s="427"/>
      <c r="E6" s="427"/>
      <c r="F6" s="427"/>
      <c r="G6" s="427"/>
      <c r="H6" s="427"/>
      <c r="I6" s="427"/>
      <c r="J6" s="427"/>
      <c r="K6" s="427"/>
      <c r="L6" s="393"/>
      <c r="M6" s="427"/>
      <c r="N6" s="427"/>
      <c r="O6" s="427"/>
      <c r="P6" s="427"/>
      <c r="Q6" s="427"/>
      <c r="R6" s="427"/>
      <c r="S6" s="393"/>
      <c r="T6" s="427"/>
      <c r="U6" s="427"/>
      <c r="V6" s="427"/>
      <c r="W6" s="396"/>
      <c r="X6" s="427"/>
      <c r="Y6" s="427"/>
      <c r="Z6" s="427"/>
      <c r="AA6" s="427"/>
    </row>
    <row r="7" spans="1:27" ht="22.5" customHeight="1">
      <c r="A7" s="207" t="s">
        <v>92</v>
      </c>
      <c r="B7" s="207" t="s">
        <v>92</v>
      </c>
      <c r="C7" s="207" t="s">
        <v>92</v>
      </c>
      <c r="D7" s="207" t="s">
        <v>92</v>
      </c>
      <c r="E7" s="207" t="s">
        <v>92</v>
      </c>
      <c r="F7" s="207">
        <v>1</v>
      </c>
      <c r="G7" s="207">
        <v>2</v>
      </c>
      <c r="H7" s="207">
        <v>3</v>
      </c>
      <c r="I7" s="207">
        <v>4</v>
      </c>
      <c r="J7" s="207">
        <v>5</v>
      </c>
      <c r="K7" s="207">
        <v>6</v>
      </c>
      <c r="L7" s="207">
        <v>7</v>
      </c>
      <c r="M7" s="207">
        <v>8</v>
      </c>
      <c r="N7" s="207">
        <v>9</v>
      </c>
      <c r="O7" s="207">
        <v>10</v>
      </c>
      <c r="P7" s="207">
        <v>11</v>
      </c>
      <c r="Q7" s="207">
        <v>12</v>
      </c>
      <c r="R7" s="207">
        <v>13</v>
      </c>
      <c r="S7" s="207">
        <v>14</v>
      </c>
      <c r="T7" s="207">
        <v>15</v>
      </c>
      <c r="U7" s="207">
        <v>16</v>
      </c>
      <c r="V7" s="207">
        <v>17</v>
      </c>
      <c r="W7" s="207">
        <v>18</v>
      </c>
      <c r="X7" s="207">
        <v>19</v>
      </c>
      <c r="Y7" s="207">
        <v>20</v>
      </c>
      <c r="Z7" s="207">
        <v>21</v>
      </c>
      <c r="AA7" s="207">
        <v>22</v>
      </c>
    </row>
    <row r="8" spans="1:256" s="20" customFormat="1" ht="26.25" customHeight="1">
      <c r="A8" s="208" t="s">
        <v>103</v>
      </c>
      <c r="B8" s="208"/>
      <c r="C8" s="208"/>
      <c r="D8" s="209">
        <v>14001</v>
      </c>
      <c r="E8" s="209" t="s">
        <v>199</v>
      </c>
      <c r="F8" s="210">
        <v>903.72</v>
      </c>
      <c r="G8" s="210">
        <v>601.92</v>
      </c>
      <c r="H8" s="210">
        <v>319.53</v>
      </c>
      <c r="I8" s="210"/>
      <c r="J8" s="210">
        <v>282.39</v>
      </c>
      <c r="K8" s="210"/>
      <c r="L8" s="210"/>
      <c r="M8" s="213"/>
      <c r="N8" s="210"/>
      <c r="O8" s="210">
        <v>129.6</v>
      </c>
      <c r="P8" s="210">
        <v>82.6</v>
      </c>
      <c r="Q8" s="210">
        <v>28</v>
      </c>
      <c r="R8" s="210">
        <v>13</v>
      </c>
      <c r="S8" s="210"/>
      <c r="T8" s="210">
        <v>6</v>
      </c>
      <c r="U8" s="210"/>
      <c r="V8" s="210"/>
      <c r="W8" s="210">
        <v>61</v>
      </c>
      <c r="X8" s="210">
        <v>111.2</v>
      </c>
      <c r="Y8" s="210">
        <v>61.2</v>
      </c>
      <c r="Z8" s="210"/>
      <c r="AA8" s="210">
        <v>50</v>
      </c>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row>
    <row r="9" spans="1:256" s="20" customFormat="1" ht="26.25" customHeight="1">
      <c r="A9" s="208" t="s">
        <v>103</v>
      </c>
      <c r="B9" s="208" t="s">
        <v>104</v>
      </c>
      <c r="C9" s="208"/>
      <c r="D9" s="209">
        <v>14001</v>
      </c>
      <c r="E9" s="209" t="s">
        <v>299</v>
      </c>
      <c r="F9" s="210">
        <v>903.72</v>
      </c>
      <c r="G9" s="210">
        <v>601.92</v>
      </c>
      <c r="H9" s="210">
        <v>319.53</v>
      </c>
      <c r="I9" s="210"/>
      <c r="J9" s="210">
        <v>282.39</v>
      </c>
      <c r="K9" s="210"/>
      <c r="L9" s="210"/>
      <c r="M9" s="213"/>
      <c r="N9" s="210"/>
      <c r="O9" s="210">
        <v>129.6</v>
      </c>
      <c r="P9" s="210">
        <v>82.6</v>
      </c>
      <c r="Q9" s="210">
        <v>28</v>
      </c>
      <c r="R9" s="210">
        <v>13</v>
      </c>
      <c r="S9" s="210"/>
      <c r="T9" s="210">
        <v>6</v>
      </c>
      <c r="U9" s="210"/>
      <c r="V9" s="210"/>
      <c r="W9" s="210">
        <v>61</v>
      </c>
      <c r="X9" s="210">
        <v>111.2</v>
      </c>
      <c r="Y9" s="210">
        <v>61.2</v>
      </c>
      <c r="Z9" s="210"/>
      <c r="AA9" s="210">
        <v>50</v>
      </c>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218"/>
      <c r="IS9" s="218"/>
      <c r="IT9" s="218"/>
      <c r="IU9" s="218"/>
      <c r="IV9" s="218"/>
    </row>
    <row r="10" spans="1:256" s="20" customFormat="1" ht="26.25" customHeight="1">
      <c r="A10" s="208" t="s">
        <v>103</v>
      </c>
      <c r="B10" s="208" t="s">
        <v>104</v>
      </c>
      <c r="C10" s="208" t="s">
        <v>105</v>
      </c>
      <c r="D10" s="209">
        <v>14001</v>
      </c>
      <c r="E10" s="209" t="s">
        <v>301</v>
      </c>
      <c r="F10" s="210">
        <v>903.72</v>
      </c>
      <c r="G10" s="210">
        <v>601.92</v>
      </c>
      <c r="H10" s="210">
        <v>319.53</v>
      </c>
      <c r="I10" s="210"/>
      <c r="J10" s="210">
        <v>282.39</v>
      </c>
      <c r="K10" s="210"/>
      <c r="L10" s="210"/>
      <c r="M10" s="213"/>
      <c r="N10" s="210"/>
      <c r="O10" s="210">
        <v>129.6</v>
      </c>
      <c r="P10" s="210">
        <v>82.6</v>
      </c>
      <c r="Q10" s="210">
        <v>28</v>
      </c>
      <c r="R10" s="210">
        <v>13</v>
      </c>
      <c r="S10" s="210"/>
      <c r="T10" s="210">
        <v>6</v>
      </c>
      <c r="U10" s="210"/>
      <c r="V10" s="210"/>
      <c r="W10" s="210">
        <v>61</v>
      </c>
      <c r="X10" s="210">
        <v>111.2</v>
      </c>
      <c r="Y10" s="210">
        <v>61.2</v>
      </c>
      <c r="Z10" s="210"/>
      <c r="AA10" s="210">
        <v>50</v>
      </c>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218"/>
      <c r="IS10" s="218"/>
      <c r="IT10" s="218"/>
      <c r="IU10" s="218"/>
      <c r="IV10" s="218"/>
    </row>
    <row r="11" spans="1:28" ht="22.5" customHeight="1">
      <c r="A11" s="211"/>
      <c r="B11" s="211"/>
      <c r="C11" s="211"/>
      <c r="D11" s="211"/>
      <c r="E11" s="211"/>
      <c r="F11" s="211"/>
      <c r="G11" s="211"/>
      <c r="H11" s="211"/>
      <c r="I11" s="211"/>
      <c r="J11" s="211"/>
      <c r="K11" s="211"/>
      <c r="L11" s="211"/>
      <c r="M11" s="214"/>
      <c r="N11" s="211"/>
      <c r="O11" s="211"/>
      <c r="P11" s="211"/>
      <c r="Q11" s="211"/>
      <c r="R11" s="211"/>
      <c r="S11" s="211"/>
      <c r="T11" s="211"/>
      <c r="U11" s="211"/>
      <c r="V11" s="211"/>
      <c r="W11" s="211"/>
      <c r="X11" s="211"/>
      <c r="Y11" s="211"/>
      <c r="Z11" s="211"/>
      <c r="AA11" s="211"/>
      <c r="AB11" s="211"/>
    </row>
    <row r="12" spans="1:28" ht="22.5" customHeight="1">
      <c r="A12" s="211"/>
      <c r="B12" s="211"/>
      <c r="C12" s="211"/>
      <c r="D12" s="211"/>
      <c r="E12" s="211"/>
      <c r="F12" s="212"/>
      <c r="G12" s="211"/>
      <c r="H12" s="211"/>
      <c r="I12" s="211"/>
      <c r="J12" s="211"/>
      <c r="K12" s="211"/>
      <c r="L12" s="211"/>
      <c r="N12" s="211"/>
      <c r="O12" s="211"/>
      <c r="P12" s="211"/>
      <c r="Q12" s="211"/>
      <c r="R12" s="211"/>
      <c r="S12" s="211"/>
      <c r="T12" s="211"/>
      <c r="U12" s="211"/>
      <c r="V12" s="211"/>
      <c r="W12" s="211"/>
      <c r="X12" s="211"/>
      <c r="Y12" s="211"/>
      <c r="Z12" s="211"/>
      <c r="AA12" s="211"/>
      <c r="AB12" s="211"/>
    </row>
    <row r="13" spans="1:27" ht="22.5" customHeight="1">
      <c r="A13" s="211"/>
      <c r="B13" s="211"/>
      <c r="C13" s="211"/>
      <c r="D13" s="211"/>
      <c r="E13" s="211"/>
      <c r="F13" s="211"/>
      <c r="G13" s="211"/>
      <c r="H13" s="211"/>
      <c r="I13" s="211"/>
      <c r="J13" s="211"/>
      <c r="K13" s="211"/>
      <c r="L13" s="211"/>
      <c r="N13" s="211"/>
      <c r="O13" s="211"/>
      <c r="P13" s="211"/>
      <c r="Q13" s="211"/>
      <c r="R13" s="211"/>
      <c r="S13" s="211"/>
      <c r="T13" s="211"/>
      <c r="U13" s="211"/>
      <c r="V13" s="211"/>
      <c r="W13" s="211"/>
      <c r="X13" s="211"/>
      <c r="Y13" s="211"/>
      <c r="Z13" s="211"/>
      <c r="AA13" s="211"/>
    </row>
    <row r="14" spans="1:27" ht="22.5" customHeight="1">
      <c r="A14" s="211"/>
      <c r="B14" s="211"/>
      <c r="C14" s="211"/>
      <c r="D14" s="211"/>
      <c r="E14" s="211"/>
      <c r="F14" s="211"/>
      <c r="G14" s="211"/>
      <c r="H14" s="211"/>
      <c r="I14" s="211"/>
      <c r="J14" s="211"/>
      <c r="K14" s="211"/>
      <c r="L14" s="211"/>
      <c r="N14" s="211"/>
      <c r="O14" s="211"/>
      <c r="P14" s="211"/>
      <c r="Q14" s="211"/>
      <c r="R14" s="211"/>
      <c r="S14" s="211"/>
      <c r="T14" s="211"/>
      <c r="U14" s="211"/>
      <c r="V14" s="211"/>
      <c r="W14" s="211"/>
      <c r="X14" s="211"/>
      <c r="Y14" s="211"/>
      <c r="Z14" s="211"/>
      <c r="AA14" s="211"/>
    </row>
    <row r="15" spans="1:26" ht="22.5" customHeight="1">
      <c r="A15" s="211"/>
      <c r="B15" s="211"/>
      <c r="C15" s="211"/>
      <c r="D15" s="211"/>
      <c r="E15" s="211"/>
      <c r="F15" s="211"/>
      <c r="J15" s="211"/>
      <c r="K15" s="211"/>
      <c r="L15" s="211"/>
      <c r="N15" s="211"/>
      <c r="O15" s="211"/>
      <c r="P15" s="211"/>
      <c r="Q15" s="211"/>
      <c r="R15" s="211"/>
      <c r="S15" s="211"/>
      <c r="T15" s="211"/>
      <c r="U15" s="211"/>
      <c r="V15" s="211"/>
      <c r="W15" s="211"/>
      <c r="X15" s="211"/>
      <c r="Y15" s="211"/>
      <c r="Z15" s="211"/>
    </row>
    <row r="16" spans="1:25" ht="22.5" customHeight="1">
      <c r="A16" s="211"/>
      <c r="B16" s="211"/>
      <c r="C16" s="211"/>
      <c r="D16" s="211"/>
      <c r="E16" s="211"/>
      <c r="F16" s="211"/>
      <c r="O16" s="211"/>
      <c r="P16" s="211"/>
      <c r="Q16" s="211"/>
      <c r="R16" s="211"/>
      <c r="S16" s="211"/>
      <c r="T16" s="211"/>
      <c r="U16" s="211"/>
      <c r="V16" s="211"/>
      <c r="W16" s="211"/>
      <c r="X16" s="211"/>
      <c r="Y16" s="211"/>
    </row>
    <row r="17" spans="15:24" ht="22.5" customHeight="1">
      <c r="O17" s="211"/>
      <c r="P17" s="211"/>
      <c r="Q17" s="211"/>
      <c r="R17" s="211"/>
      <c r="S17" s="211"/>
      <c r="T17" s="211"/>
      <c r="U17" s="211"/>
      <c r="V17" s="211"/>
      <c r="W17" s="211"/>
      <c r="X17" s="211"/>
    </row>
    <row r="18" spans="15:17" ht="22.5" customHeight="1">
      <c r="O18" s="211"/>
      <c r="P18" s="211"/>
      <c r="Q18" s="211"/>
    </row>
    <row r="19"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Y5:Y6"/>
    <mergeCell ref="Z5:Z6"/>
    <mergeCell ref="AA5:AA6"/>
    <mergeCell ref="S5:S6"/>
    <mergeCell ref="T5:T6"/>
    <mergeCell ref="U5:U6"/>
    <mergeCell ref="V5:V6"/>
    <mergeCell ref="W4:W6"/>
    <mergeCell ref="X5: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showGridLines="0" showZeros="0" zoomScalePageLayoutView="0" workbookViewId="0" topLeftCell="A1">
      <selection activeCell="E7" sqref="E7:E9"/>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227</v>
      </c>
    </row>
    <row r="2" spans="1:14" ht="33" customHeight="1">
      <c r="A2" s="401" t="s">
        <v>228</v>
      </c>
      <c r="B2" s="401"/>
      <c r="C2" s="401"/>
      <c r="D2" s="401"/>
      <c r="E2" s="401"/>
      <c r="F2" s="401"/>
      <c r="G2" s="401"/>
      <c r="H2" s="401"/>
      <c r="I2" s="401"/>
      <c r="J2" s="401"/>
      <c r="K2" s="401"/>
      <c r="L2" s="401"/>
      <c r="M2" s="401"/>
      <c r="N2" s="401"/>
    </row>
    <row r="3" spans="1:14" ht="14.25" customHeight="1">
      <c r="A3" s="512" t="s">
        <v>294</v>
      </c>
      <c r="M3" s="420" t="s">
        <v>77</v>
      </c>
      <c r="N3" s="420"/>
    </row>
    <row r="4" spans="1:14" ht="22.5" customHeight="1">
      <c r="A4" s="403" t="s">
        <v>97</v>
      </c>
      <c r="B4" s="403"/>
      <c r="C4" s="403"/>
      <c r="D4" s="383" t="s">
        <v>127</v>
      </c>
      <c r="E4" s="383" t="s">
        <v>79</v>
      </c>
      <c r="F4" s="383" t="s">
        <v>80</v>
      </c>
      <c r="G4" s="383" t="s">
        <v>129</v>
      </c>
      <c r="H4" s="383"/>
      <c r="I4" s="383"/>
      <c r="J4" s="383"/>
      <c r="K4" s="383"/>
      <c r="L4" s="383" t="s">
        <v>133</v>
      </c>
      <c r="M4" s="383"/>
      <c r="N4" s="383"/>
    </row>
    <row r="5" spans="1:14" ht="17.25" customHeight="1">
      <c r="A5" s="383" t="s">
        <v>100</v>
      </c>
      <c r="B5" s="404" t="s">
        <v>101</v>
      </c>
      <c r="C5" s="383" t="s">
        <v>102</v>
      </c>
      <c r="D5" s="383"/>
      <c r="E5" s="383"/>
      <c r="F5" s="383"/>
      <c r="G5" s="383" t="s">
        <v>163</v>
      </c>
      <c r="H5" s="383" t="s">
        <v>164</v>
      </c>
      <c r="I5" s="383" t="s">
        <v>142</v>
      </c>
      <c r="J5" s="383" t="s">
        <v>143</v>
      </c>
      <c r="K5" s="383" t="s">
        <v>144</v>
      </c>
      <c r="L5" s="383" t="s">
        <v>163</v>
      </c>
      <c r="M5" s="383" t="s">
        <v>115</v>
      </c>
      <c r="N5" s="383" t="s">
        <v>165</v>
      </c>
    </row>
    <row r="6" spans="1:14" ht="20.25" customHeight="1">
      <c r="A6" s="383"/>
      <c r="B6" s="404"/>
      <c r="C6" s="383"/>
      <c r="D6" s="383"/>
      <c r="E6" s="383"/>
      <c r="F6" s="383"/>
      <c r="G6" s="383"/>
      <c r="H6" s="383"/>
      <c r="I6" s="383"/>
      <c r="J6" s="383"/>
      <c r="K6" s="383"/>
      <c r="L6" s="383"/>
      <c r="M6" s="383"/>
      <c r="N6" s="383"/>
    </row>
    <row r="7" spans="1:14" s="20" customFormat="1" ht="30" customHeight="1">
      <c r="A7" s="201" t="s">
        <v>103</v>
      </c>
      <c r="B7" s="201"/>
      <c r="C7" s="201"/>
      <c r="D7" s="201" t="s">
        <v>93</v>
      </c>
      <c r="E7" s="547" t="s">
        <v>199</v>
      </c>
      <c r="F7" s="168">
        <v>903.72</v>
      </c>
      <c r="G7" s="168">
        <v>903.72</v>
      </c>
      <c r="H7" s="168">
        <v>601.92</v>
      </c>
      <c r="I7" s="168">
        <v>129.6</v>
      </c>
      <c r="J7" s="168">
        <v>61</v>
      </c>
      <c r="K7" s="168">
        <v>111.2</v>
      </c>
      <c r="L7" s="168"/>
      <c r="M7" s="168"/>
      <c r="N7" s="168"/>
    </row>
    <row r="8" spans="1:14" s="20" customFormat="1" ht="30" customHeight="1">
      <c r="A8" s="201" t="s">
        <v>103</v>
      </c>
      <c r="B8" s="201" t="s">
        <v>104</v>
      </c>
      <c r="C8" s="201"/>
      <c r="D8" s="201" t="s">
        <v>93</v>
      </c>
      <c r="E8" s="546" t="s">
        <v>299</v>
      </c>
      <c r="F8" s="168">
        <v>903.72</v>
      </c>
      <c r="G8" s="168">
        <v>903.72</v>
      </c>
      <c r="H8" s="168">
        <v>601.92</v>
      </c>
      <c r="I8" s="168">
        <v>129.6</v>
      </c>
      <c r="J8" s="168">
        <v>61</v>
      </c>
      <c r="K8" s="168">
        <v>111.2</v>
      </c>
      <c r="L8" s="168"/>
      <c r="M8" s="168"/>
      <c r="N8" s="168"/>
    </row>
    <row r="9" spans="1:14" s="20" customFormat="1" ht="30" customHeight="1">
      <c r="A9" s="201" t="s">
        <v>103</v>
      </c>
      <c r="B9" s="201" t="s">
        <v>104</v>
      </c>
      <c r="C9" s="201" t="s">
        <v>105</v>
      </c>
      <c r="D9" s="201" t="s">
        <v>93</v>
      </c>
      <c r="E9" s="547" t="s">
        <v>301</v>
      </c>
      <c r="F9" s="168">
        <v>903.72</v>
      </c>
      <c r="G9" s="168">
        <v>903.72</v>
      </c>
      <c r="H9" s="168">
        <v>601.92</v>
      </c>
      <c r="I9" s="168">
        <v>129.6</v>
      </c>
      <c r="J9" s="168">
        <v>61</v>
      </c>
      <c r="K9" s="168">
        <v>111.2</v>
      </c>
      <c r="L9" s="168"/>
      <c r="M9" s="168"/>
      <c r="N9" s="168"/>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L5:L6"/>
    <mergeCell ref="M5:M6"/>
    <mergeCell ref="N5:N6"/>
    <mergeCell ref="F4: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4"/>
  <sheetViews>
    <sheetView showGridLines="0" showZeros="0" zoomScalePageLayoutView="0" workbookViewId="0" topLeftCell="A1">
      <selection activeCell="E8" sqref="E8:E10"/>
    </sheetView>
  </sheetViews>
  <sheetFormatPr defaultColWidth="6.75390625" defaultRowHeight="22.5" customHeight="1"/>
  <cols>
    <col min="1" max="3" width="4.00390625" style="190" customWidth="1"/>
    <col min="4" max="4" width="9.625" style="190" customWidth="1"/>
    <col min="5" max="5" width="21.875" style="190" customWidth="1"/>
    <col min="6" max="6" width="8.625" style="190" customWidth="1"/>
    <col min="7" max="14" width="7.25390625" style="190" customWidth="1"/>
    <col min="15" max="15" width="7.00390625" style="190" customWidth="1"/>
    <col min="16" max="24" width="7.25390625" style="190" customWidth="1"/>
    <col min="25" max="25" width="6.875" style="190" customWidth="1"/>
    <col min="26" max="26" width="7.25390625" style="190" customWidth="1"/>
    <col min="27" max="16384" width="6.75390625" style="190" customWidth="1"/>
  </cols>
  <sheetData>
    <row r="1" spans="2:26" ht="22.5" customHeight="1">
      <c r="B1" s="191"/>
      <c r="C1" s="191"/>
      <c r="D1" s="191"/>
      <c r="E1" s="191"/>
      <c r="F1" s="191"/>
      <c r="G1" s="191"/>
      <c r="H1" s="191"/>
      <c r="I1" s="191"/>
      <c r="J1" s="191"/>
      <c r="K1" s="191"/>
      <c r="L1" s="191"/>
      <c r="M1" s="191"/>
      <c r="N1" s="191"/>
      <c r="O1" s="191"/>
      <c r="P1" s="191"/>
      <c r="Q1" s="191"/>
      <c r="R1" s="191"/>
      <c r="X1" s="433" t="s">
        <v>229</v>
      </c>
      <c r="Y1" s="433"/>
      <c r="Z1" s="433"/>
    </row>
    <row r="2" spans="1:26" ht="22.5" customHeight="1">
      <c r="A2" s="434" t="s">
        <v>230</v>
      </c>
      <c r="B2" s="434"/>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1:26" ht="22.5" customHeight="1">
      <c r="A3" s="517" t="s">
        <v>295</v>
      </c>
      <c r="B3" s="192"/>
      <c r="C3" s="192"/>
      <c r="D3" s="193"/>
      <c r="E3" s="193"/>
      <c r="F3" s="193"/>
      <c r="G3" s="193"/>
      <c r="H3" s="193"/>
      <c r="I3" s="193"/>
      <c r="J3" s="193"/>
      <c r="K3" s="193"/>
      <c r="L3" s="193"/>
      <c r="M3" s="193"/>
      <c r="N3" s="193"/>
      <c r="O3" s="193"/>
      <c r="P3" s="193"/>
      <c r="Q3" s="193"/>
      <c r="R3" s="193"/>
      <c r="X3" s="435" t="s">
        <v>77</v>
      </c>
      <c r="Y3" s="435"/>
      <c r="Z3" s="435"/>
    </row>
    <row r="4" spans="1:26" ht="22.5" customHeight="1">
      <c r="A4" s="436" t="s">
        <v>97</v>
      </c>
      <c r="B4" s="436"/>
      <c r="C4" s="436"/>
      <c r="D4" s="432" t="s">
        <v>78</v>
      </c>
      <c r="E4" s="432" t="s">
        <v>98</v>
      </c>
      <c r="F4" s="432" t="s">
        <v>168</v>
      </c>
      <c r="G4" s="432" t="s">
        <v>169</v>
      </c>
      <c r="H4" s="432" t="s">
        <v>170</v>
      </c>
      <c r="I4" s="432" t="s">
        <v>171</v>
      </c>
      <c r="J4" s="432" t="s">
        <v>172</v>
      </c>
      <c r="K4" s="432" t="s">
        <v>173</v>
      </c>
      <c r="L4" s="432" t="s">
        <v>174</v>
      </c>
      <c r="M4" s="432" t="s">
        <v>175</v>
      </c>
      <c r="N4" s="432" t="s">
        <v>176</v>
      </c>
      <c r="O4" s="432" t="s">
        <v>177</v>
      </c>
      <c r="P4" s="432" t="s">
        <v>178</v>
      </c>
      <c r="Q4" s="432" t="s">
        <v>179</v>
      </c>
      <c r="R4" s="432" t="s">
        <v>180</v>
      </c>
      <c r="S4" s="432" t="s">
        <v>181</v>
      </c>
      <c r="T4" s="432" t="s">
        <v>182</v>
      </c>
      <c r="U4" s="432" t="s">
        <v>183</v>
      </c>
      <c r="V4" s="432" t="s">
        <v>184</v>
      </c>
      <c r="W4" s="432" t="s">
        <v>185</v>
      </c>
      <c r="X4" s="432" t="s">
        <v>186</v>
      </c>
      <c r="Y4" s="432" t="s">
        <v>187</v>
      </c>
      <c r="Z4" s="432" t="s">
        <v>188</v>
      </c>
    </row>
    <row r="5" spans="1:26" ht="22.5" customHeight="1">
      <c r="A5" s="432" t="s">
        <v>100</v>
      </c>
      <c r="B5" s="432" t="s">
        <v>101</v>
      </c>
      <c r="C5" s="432" t="s">
        <v>102</v>
      </c>
      <c r="D5" s="432"/>
      <c r="E5" s="432"/>
      <c r="F5" s="432"/>
      <c r="G5" s="432"/>
      <c r="H5" s="432"/>
      <c r="I5" s="432"/>
      <c r="J5" s="432"/>
      <c r="K5" s="432"/>
      <c r="L5" s="432"/>
      <c r="M5" s="432"/>
      <c r="N5" s="432"/>
      <c r="O5" s="432"/>
      <c r="P5" s="432"/>
      <c r="Q5" s="432"/>
      <c r="R5" s="432"/>
      <c r="S5" s="432"/>
      <c r="T5" s="432"/>
      <c r="U5" s="432"/>
      <c r="V5" s="432"/>
      <c r="W5" s="432"/>
      <c r="X5" s="432"/>
      <c r="Y5" s="432"/>
      <c r="Z5" s="432"/>
    </row>
    <row r="6" spans="1:26" ht="22.5" customHeight="1">
      <c r="A6" s="432"/>
      <c r="B6" s="432"/>
      <c r="C6" s="432"/>
      <c r="D6" s="432"/>
      <c r="E6" s="432"/>
      <c r="F6" s="432"/>
      <c r="G6" s="432"/>
      <c r="H6" s="432"/>
      <c r="I6" s="432"/>
      <c r="J6" s="432"/>
      <c r="K6" s="432"/>
      <c r="L6" s="432"/>
      <c r="M6" s="432"/>
      <c r="N6" s="432"/>
      <c r="O6" s="432"/>
      <c r="P6" s="432"/>
      <c r="Q6" s="432"/>
      <c r="R6" s="432"/>
      <c r="S6" s="432"/>
      <c r="T6" s="432"/>
      <c r="U6" s="432"/>
      <c r="V6" s="432"/>
      <c r="W6" s="432"/>
      <c r="X6" s="432"/>
      <c r="Y6" s="432"/>
      <c r="Z6" s="432"/>
    </row>
    <row r="7" spans="1:26" ht="22.5" customHeight="1">
      <c r="A7" s="194" t="s">
        <v>92</v>
      </c>
      <c r="B7" s="194" t="s">
        <v>92</v>
      </c>
      <c r="C7" s="194" t="s">
        <v>92</v>
      </c>
      <c r="D7" s="194" t="s">
        <v>92</v>
      </c>
      <c r="E7" s="194" t="s">
        <v>92</v>
      </c>
      <c r="F7" s="194">
        <v>1</v>
      </c>
      <c r="G7" s="194">
        <v>2</v>
      </c>
      <c r="H7" s="194">
        <v>3</v>
      </c>
      <c r="I7" s="194">
        <v>4</v>
      </c>
      <c r="J7" s="194">
        <v>5</v>
      </c>
      <c r="K7" s="194">
        <v>6</v>
      </c>
      <c r="L7" s="194">
        <v>7</v>
      </c>
      <c r="M7" s="194">
        <v>8</v>
      </c>
      <c r="N7" s="194">
        <v>9</v>
      </c>
      <c r="O7" s="194">
        <v>10</v>
      </c>
      <c r="P7" s="194">
        <v>11</v>
      </c>
      <c r="Q7" s="194">
        <v>12</v>
      </c>
      <c r="R7" s="194">
        <v>13</v>
      </c>
      <c r="S7" s="194">
        <v>14</v>
      </c>
      <c r="T7" s="194">
        <v>15</v>
      </c>
      <c r="U7" s="194">
        <v>16</v>
      </c>
      <c r="V7" s="194">
        <v>17</v>
      </c>
      <c r="W7" s="194">
        <v>18</v>
      </c>
      <c r="X7" s="194">
        <v>19</v>
      </c>
      <c r="Y7" s="194">
        <v>20</v>
      </c>
      <c r="Z7" s="194">
        <v>21</v>
      </c>
    </row>
    <row r="8" spans="1:26" s="189" customFormat="1" ht="26.25" customHeight="1">
      <c r="A8" s="195" t="s">
        <v>103</v>
      </c>
      <c r="B8" s="195"/>
      <c r="C8" s="195"/>
      <c r="D8" s="195" t="s">
        <v>93</v>
      </c>
      <c r="E8" s="196" t="s">
        <v>199</v>
      </c>
      <c r="F8" s="197">
        <v>468.85999999999996</v>
      </c>
      <c r="G8" s="187">
        <v>21</v>
      </c>
      <c r="H8" s="187">
        <v>45</v>
      </c>
      <c r="I8" s="187">
        <v>2.4</v>
      </c>
      <c r="J8" s="187">
        <v>20</v>
      </c>
      <c r="K8" s="187">
        <v>13</v>
      </c>
      <c r="L8" s="187">
        <v>36</v>
      </c>
      <c r="M8" s="187">
        <v>25</v>
      </c>
      <c r="N8" s="187"/>
      <c r="O8" s="187">
        <v>28</v>
      </c>
      <c r="P8" s="187">
        <v>32</v>
      </c>
      <c r="Q8" s="187">
        <v>12</v>
      </c>
      <c r="R8" s="187">
        <v>16</v>
      </c>
      <c r="S8" s="187">
        <v>33</v>
      </c>
      <c r="T8" s="187">
        <v>10</v>
      </c>
      <c r="U8" s="187"/>
      <c r="V8" s="187">
        <v>43.46</v>
      </c>
      <c r="W8" s="188">
        <v>20</v>
      </c>
      <c r="X8" s="200"/>
      <c r="Y8" s="200"/>
      <c r="Z8" s="188">
        <v>112</v>
      </c>
    </row>
    <row r="9" spans="1:26" s="189" customFormat="1" ht="26.25" customHeight="1">
      <c r="A9" s="195" t="s">
        <v>103</v>
      </c>
      <c r="B9" s="195" t="s">
        <v>104</v>
      </c>
      <c r="C9" s="195"/>
      <c r="D9" s="195" t="s">
        <v>93</v>
      </c>
      <c r="E9" s="196" t="s">
        <v>299</v>
      </c>
      <c r="F9" s="197">
        <v>468.85999999999996</v>
      </c>
      <c r="G9" s="187">
        <v>21</v>
      </c>
      <c r="H9" s="187">
        <v>45</v>
      </c>
      <c r="I9" s="187">
        <v>2.4</v>
      </c>
      <c r="J9" s="187">
        <v>20</v>
      </c>
      <c r="K9" s="187">
        <v>13</v>
      </c>
      <c r="L9" s="187">
        <v>36</v>
      </c>
      <c r="M9" s="187">
        <v>25</v>
      </c>
      <c r="N9" s="187"/>
      <c r="O9" s="187">
        <v>28</v>
      </c>
      <c r="P9" s="187">
        <v>32</v>
      </c>
      <c r="Q9" s="187">
        <v>12</v>
      </c>
      <c r="R9" s="187">
        <v>16</v>
      </c>
      <c r="S9" s="187">
        <v>33</v>
      </c>
      <c r="T9" s="187">
        <v>10</v>
      </c>
      <c r="U9" s="187"/>
      <c r="V9" s="187">
        <v>43.46</v>
      </c>
      <c r="W9" s="188">
        <v>20</v>
      </c>
      <c r="X9" s="200"/>
      <c r="Y9" s="200"/>
      <c r="Z9" s="188">
        <v>112</v>
      </c>
    </row>
    <row r="10" spans="1:26" s="189" customFormat="1" ht="26.25" customHeight="1">
      <c r="A10" s="195" t="s">
        <v>103</v>
      </c>
      <c r="B10" s="195" t="s">
        <v>104</v>
      </c>
      <c r="C10" s="195" t="s">
        <v>105</v>
      </c>
      <c r="D10" s="195" t="s">
        <v>93</v>
      </c>
      <c r="E10" s="196" t="s">
        <v>301</v>
      </c>
      <c r="F10" s="197">
        <v>468.85999999999996</v>
      </c>
      <c r="G10" s="187">
        <v>21</v>
      </c>
      <c r="H10" s="187">
        <v>45</v>
      </c>
      <c r="I10" s="187">
        <v>2.4</v>
      </c>
      <c r="J10" s="187">
        <v>20</v>
      </c>
      <c r="K10" s="187">
        <v>13</v>
      </c>
      <c r="L10" s="187">
        <v>36</v>
      </c>
      <c r="M10" s="187">
        <v>25</v>
      </c>
      <c r="N10" s="187"/>
      <c r="O10" s="187">
        <v>28</v>
      </c>
      <c r="P10" s="187">
        <v>32</v>
      </c>
      <c r="Q10" s="187">
        <v>12</v>
      </c>
      <c r="R10" s="187">
        <v>16</v>
      </c>
      <c r="S10" s="187">
        <v>33</v>
      </c>
      <c r="T10" s="187">
        <v>10</v>
      </c>
      <c r="U10" s="187"/>
      <c r="V10" s="187">
        <v>43.46</v>
      </c>
      <c r="W10" s="188">
        <v>20</v>
      </c>
      <c r="X10" s="200"/>
      <c r="Y10" s="200"/>
      <c r="Z10" s="188">
        <v>112</v>
      </c>
    </row>
    <row r="11" spans="1:26" ht="28.5" customHeight="1">
      <c r="A11" s="198"/>
      <c r="B11" s="199"/>
      <c r="C11" s="199"/>
      <c r="D11" s="199"/>
      <c r="E11" s="199"/>
      <c r="F11" s="199"/>
      <c r="G11" s="199"/>
      <c r="I11" s="199"/>
      <c r="J11" s="199"/>
      <c r="K11" s="199"/>
      <c r="L11" s="199"/>
      <c r="M11" s="199"/>
      <c r="N11" s="199"/>
      <c r="O11" s="199"/>
      <c r="P11" s="199"/>
      <c r="Q11" s="199"/>
      <c r="R11" s="199"/>
      <c r="S11" s="199"/>
      <c r="T11" s="199"/>
      <c r="U11" s="199"/>
      <c r="V11" s="199"/>
      <c r="W11" s="199"/>
      <c r="X11" s="199"/>
      <c r="Y11" s="199"/>
      <c r="Z11" s="199"/>
    </row>
    <row r="12" spans="11:19" ht="22.5" customHeight="1">
      <c r="K12" s="199"/>
      <c r="L12" s="199"/>
      <c r="M12" s="199"/>
      <c r="S12" s="199"/>
    </row>
    <row r="13" spans="11:13" ht="22.5" customHeight="1">
      <c r="K13" s="199"/>
      <c r="L13" s="199"/>
      <c r="M13" s="199"/>
    </row>
    <row r="14" ht="22.5" customHeight="1">
      <c r="K14" s="199"/>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Z4:Z6"/>
    <mergeCell ref="S4:S6"/>
    <mergeCell ref="T4:T6"/>
    <mergeCell ref="U4:U6"/>
    <mergeCell ref="V4:V6"/>
    <mergeCell ref="W4:W6"/>
    <mergeCell ref="X4: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9"/>
  <sheetViews>
    <sheetView showGridLines="0" showZeros="0" zoomScalePageLayoutView="0" workbookViewId="0" topLeftCell="A1">
      <selection activeCell="E7" sqref="E7:E9"/>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231</v>
      </c>
    </row>
    <row r="2" spans="1:20" ht="33.75" customHeight="1">
      <c r="A2" s="384" t="s">
        <v>232</v>
      </c>
      <c r="B2" s="384"/>
      <c r="C2" s="384"/>
      <c r="D2" s="384"/>
      <c r="E2" s="384"/>
      <c r="F2" s="384"/>
      <c r="G2" s="384"/>
      <c r="H2" s="384"/>
      <c r="I2" s="384"/>
      <c r="J2" s="384"/>
      <c r="K2" s="384"/>
      <c r="L2" s="384"/>
      <c r="M2" s="384"/>
      <c r="N2" s="384"/>
      <c r="O2" s="384"/>
      <c r="P2" s="384"/>
      <c r="Q2" s="384"/>
      <c r="R2" s="384"/>
      <c r="S2" s="384"/>
      <c r="T2" s="384"/>
    </row>
    <row r="3" spans="1:20" ht="14.25" customHeight="1">
      <c r="A3" s="518" t="s">
        <v>294</v>
      </c>
      <c r="S3" s="420" t="s">
        <v>77</v>
      </c>
      <c r="T3" s="420"/>
    </row>
    <row r="4" spans="1:20" ht="22.5" customHeight="1">
      <c r="A4" s="411" t="s">
        <v>97</v>
      </c>
      <c r="B4" s="411"/>
      <c r="C4" s="411"/>
      <c r="D4" s="383" t="s">
        <v>191</v>
      </c>
      <c r="E4" s="383" t="s">
        <v>128</v>
      </c>
      <c r="F4" s="389" t="s">
        <v>168</v>
      </c>
      <c r="G4" s="383" t="s">
        <v>130</v>
      </c>
      <c r="H4" s="383"/>
      <c r="I4" s="383"/>
      <c r="J4" s="383"/>
      <c r="K4" s="383"/>
      <c r="L4" s="383"/>
      <c r="M4" s="383"/>
      <c r="N4" s="383"/>
      <c r="O4" s="383"/>
      <c r="P4" s="383"/>
      <c r="Q4" s="383"/>
      <c r="R4" s="383" t="s">
        <v>133</v>
      </c>
      <c r="S4" s="383"/>
      <c r="T4" s="383"/>
    </row>
    <row r="5" spans="1:20" ht="14.25" customHeight="1">
      <c r="A5" s="411"/>
      <c r="B5" s="411"/>
      <c r="C5" s="411"/>
      <c r="D5" s="383"/>
      <c r="E5" s="383"/>
      <c r="F5" s="391"/>
      <c r="G5" s="383" t="s">
        <v>89</v>
      </c>
      <c r="H5" s="383" t="s">
        <v>192</v>
      </c>
      <c r="I5" s="383" t="s">
        <v>178</v>
      </c>
      <c r="J5" s="383" t="s">
        <v>179</v>
      </c>
      <c r="K5" s="383" t="s">
        <v>193</v>
      </c>
      <c r="L5" s="383" t="s">
        <v>194</v>
      </c>
      <c r="M5" s="383" t="s">
        <v>180</v>
      </c>
      <c r="N5" s="383" t="s">
        <v>195</v>
      </c>
      <c r="O5" s="383" t="s">
        <v>183</v>
      </c>
      <c r="P5" s="383" t="s">
        <v>196</v>
      </c>
      <c r="Q5" s="383" t="s">
        <v>197</v>
      </c>
      <c r="R5" s="383" t="s">
        <v>89</v>
      </c>
      <c r="S5" s="383" t="s">
        <v>198</v>
      </c>
      <c r="T5" s="383" t="s">
        <v>165</v>
      </c>
    </row>
    <row r="6" spans="1:20" ht="42.75" customHeight="1">
      <c r="A6" s="54" t="s">
        <v>100</v>
      </c>
      <c r="B6" s="54" t="s">
        <v>101</v>
      </c>
      <c r="C6" s="54" t="s">
        <v>102</v>
      </c>
      <c r="D6" s="383"/>
      <c r="E6" s="383"/>
      <c r="F6" s="390"/>
      <c r="G6" s="383"/>
      <c r="H6" s="383"/>
      <c r="I6" s="383"/>
      <c r="J6" s="383"/>
      <c r="K6" s="383"/>
      <c r="L6" s="383"/>
      <c r="M6" s="383"/>
      <c r="N6" s="383"/>
      <c r="O6" s="383"/>
      <c r="P6" s="383"/>
      <c r="Q6" s="383"/>
      <c r="R6" s="383"/>
      <c r="S6" s="383"/>
      <c r="T6" s="383"/>
    </row>
    <row r="7" spans="1:20" s="20" customFormat="1" ht="24.75" customHeight="1">
      <c r="A7" s="55" t="s">
        <v>103</v>
      </c>
      <c r="B7" s="55"/>
      <c r="C7" s="55"/>
      <c r="D7" s="55" t="s">
        <v>93</v>
      </c>
      <c r="E7" s="80" t="s">
        <v>199</v>
      </c>
      <c r="F7" s="185">
        <v>468.86</v>
      </c>
      <c r="G7" s="186">
        <v>468.86</v>
      </c>
      <c r="H7" s="186">
        <v>268.86</v>
      </c>
      <c r="I7" s="187">
        <v>32</v>
      </c>
      <c r="J7" s="187">
        <v>12</v>
      </c>
      <c r="K7" s="186">
        <v>15</v>
      </c>
      <c r="L7" s="186">
        <v>30</v>
      </c>
      <c r="M7" s="187">
        <v>16</v>
      </c>
      <c r="N7" s="186"/>
      <c r="O7" s="186"/>
      <c r="P7" s="187">
        <v>28</v>
      </c>
      <c r="Q7" s="188">
        <v>67</v>
      </c>
      <c r="R7" s="186"/>
      <c r="S7" s="186"/>
      <c r="T7" s="186"/>
    </row>
    <row r="8" spans="1:20" s="20" customFormat="1" ht="24.75" customHeight="1">
      <c r="A8" s="55" t="s">
        <v>103</v>
      </c>
      <c r="B8" s="55" t="s">
        <v>104</v>
      </c>
      <c r="C8" s="55"/>
      <c r="D8" s="55" t="s">
        <v>93</v>
      </c>
      <c r="E8" s="80" t="s">
        <v>299</v>
      </c>
      <c r="F8" s="185">
        <v>468.86</v>
      </c>
      <c r="G8" s="186">
        <v>468.86</v>
      </c>
      <c r="H8" s="186">
        <v>268.86</v>
      </c>
      <c r="I8" s="187">
        <v>32</v>
      </c>
      <c r="J8" s="187">
        <v>12</v>
      </c>
      <c r="K8" s="186">
        <v>15</v>
      </c>
      <c r="L8" s="186">
        <v>30</v>
      </c>
      <c r="M8" s="187">
        <v>16</v>
      </c>
      <c r="N8" s="186"/>
      <c r="O8" s="186"/>
      <c r="P8" s="187">
        <v>28</v>
      </c>
      <c r="Q8" s="188">
        <v>67</v>
      </c>
      <c r="R8" s="186"/>
      <c r="S8" s="186"/>
      <c r="T8" s="186"/>
    </row>
    <row r="9" spans="1:20" s="20" customFormat="1" ht="24.75" customHeight="1">
      <c r="A9" s="55" t="s">
        <v>103</v>
      </c>
      <c r="B9" s="55" t="s">
        <v>104</v>
      </c>
      <c r="C9" s="55" t="s">
        <v>105</v>
      </c>
      <c r="D9" s="55" t="s">
        <v>93</v>
      </c>
      <c r="E9" s="80" t="s">
        <v>301</v>
      </c>
      <c r="F9" s="185">
        <v>468.86</v>
      </c>
      <c r="G9" s="186">
        <v>468.86</v>
      </c>
      <c r="H9" s="186">
        <v>268.86</v>
      </c>
      <c r="I9" s="187">
        <v>32</v>
      </c>
      <c r="J9" s="187">
        <v>12</v>
      </c>
      <c r="K9" s="186">
        <v>15</v>
      </c>
      <c r="L9" s="186">
        <v>30</v>
      </c>
      <c r="M9" s="187">
        <v>16</v>
      </c>
      <c r="N9" s="186"/>
      <c r="O9" s="186"/>
      <c r="P9" s="187">
        <v>28</v>
      </c>
      <c r="Q9" s="188">
        <v>67</v>
      </c>
      <c r="R9" s="186"/>
      <c r="S9" s="186"/>
      <c r="T9" s="186"/>
    </row>
  </sheetData>
  <sheetProtection formatCells="0" formatColumns="0" formatRows="0"/>
  <mergeCells count="22">
    <mergeCell ref="H5:H6"/>
    <mergeCell ref="I5:I6"/>
    <mergeCell ref="N5:N6"/>
    <mergeCell ref="O5:O6"/>
    <mergeCell ref="A2:T2"/>
    <mergeCell ref="S3:T3"/>
    <mergeCell ref="G4:Q4"/>
    <mergeCell ref="R4:T4"/>
    <mergeCell ref="D4:D6"/>
    <mergeCell ref="E4:E6"/>
    <mergeCell ref="F4:F6"/>
    <mergeCell ref="G5:G6"/>
    <mergeCell ref="P5:P6"/>
    <mergeCell ref="Q5:Q6"/>
    <mergeCell ref="R5:R6"/>
    <mergeCell ref="S5:S6"/>
    <mergeCell ref="T5:T6"/>
    <mergeCell ref="A4:C5"/>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1"/>
  <sheetViews>
    <sheetView showGridLines="0" showZeros="0" zoomScalePageLayoutView="0" workbookViewId="0" topLeftCell="A1">
      <selection activeCell="E8" sqref="E8:E10"/>
    </sheetView>
  </sheetViews>
  <sheetFormatPr defaultColWidth="6.875" defaultRowHeight="22.5" customHeight="1"/>
  <cols>
    <col min="1" max="3" width="4.00390625" style="172" customWidth="1"/>
    <col min="4" max="4" width="11.125" style="172" customWidth="1"/>
    <col min="5" max="5" width="30.125" style="172" customWidth="1"/>
    <col min="6" max="6" width="11.375" style="172" customWidth="1"/>
    <col min="7" max="12" width="10.375" style="172" customWidth="1"/>
    <col min="13" max="246" width="6.75390625" style="172" customWidth="1"/>
    <col min="247" max="252" width="6.75390625" style="173" customWidth="1"/>
    <col min="253" max="253" width="6.875" style="174" customWidth="1"/>
    <col min="254" max="16384" width="6.875" style="174" customWidth="1"/>
  </cols>
  <sheetData>
    <row r="1" spans="12:253" ht="22.5" customHeight="1">
      <c r="L1" s="172" t="s">
        <v>233</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438" t="s">
        <v>234</v>
      </c>
      <c r="B2" s="438"/>
      <c r="C2" s="438"/>
      <c r="D2" s="438"/>
      <c r="E2" s="438"/>
      <c r="F2" s="438"/>
      <c r="G2" s="438"/>
      <c r="H2" s="438"/>
      <c r="I2" s="438"/>
      <c r="J2" s="438"/>
      <c r="K2" s="438"/>
      <c r="L2" s="43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519" t="s">
        <v>294</v>
      </c>
      <c r="E3" s="175"/>
      <c r="H3" s="175"/>
      <c r="J3" s="439" t="s">
        <v>77</v>
      </c>
      <c r="K3" s="439"/>
      <c r="L3" s="43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440" t="s">
        <v>97</v>
      </c>
      <c r="B4" s="440"/>
      <c r="C4" s="440"/>
      <c r="D4" s="437" t="s">
        <v>127</v>
      </c>
      <c r="E4" s="437" t="s">
        <v>98</v>
      </c>
      <c r="F4" s="437" t="s">
        <v>168</v>
      </c>
      <c r="G4" s="441" t="s">
        <v>202</v>
      </c>
      <c r="H4" s="437" t="s">
        <v>203</v>
      </c>
      <c r="I4" s="437" t="s">
        <v>204</v>
      </c>
      <c r="J4" s="437" t="s">
        <v>205</v>
      </c>
      <c r="K4" s="437" t="s">
        <v>206</v>
      </c>
      <c r="L4" s="437" t="s">
        <v>188</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437" t="s">
        <v>100</v>
      </c>
      <c r="B5" s="437" t="s">
        <v>101</v>
      </c>
      <c r="C5" s="437" t="s">
        <v>102</v>
      </c>
      <c r="D5" s="437"/>
      <c r="E5" s="437"/>
      <c r="F5" s="437"/>
      <c r="G5" s="441"/>
      <c r="H5" s="437"/>
      <c r="I5" s="437"/>
      <c r="J5" s="437"/>
      <c r="K5" s="437"/>
      <c r="L5" s="437"/>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437"/>
      <c r="B6" s="437"/>
      <c r="C6" s="437"/>
      <c r="D6" s="437"/>
      <c r="E6" s="437"/>
      <c r="F6" s="437"/>
      <c r="G6" s="441"/>
      <c r="H6" s="437"/>
      <c r="I6" s="437"/>
      <c r="J6" s="437"/>
      <c r="K6" s="437"/>
      <c r="L6" s="437"/>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177" t="s">
        <v>92</v>
      </c>
      <c r="B7" s="177" t="s">
        <v>92</v>
      </c>
      <c r="C7" s="177" t="s">
        <v>92</v>
      </c>
      <c r="D7" s="177" t="s">
        <v>92</v>
      </c>
      <c r="E7" s="177" t="s">
        <v>92</v>
      </c>
      <c r="F7" s="177">
        <v>1</v>
      </c>
      <c r="G7" s="176">
        <v>2</v>
      </c>
      <c r="H7" s="176">
        <v>3</v>
      </c>
      <c r="I7" s="176">
        <v>4</v>
      </c>
      <c r="J7" s="177">
        <v>5</v>
      </c>
      <c r="K7" s="177"/>
      <c r="L7" s="177">
        <v>6</v>
      </c>
      <c r="M7" s="175"/>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2" s="171" customFormat="1" ht="23.25" customHeight="1">
      <c r="A8" s="178" t="s">
        <v>103</v>
      </c>
      <c r="B8" s="178"/>
      <c r="C8" s="179"/>
      <c r="D8" s="549" t="s">
        <v>93</v>
      </c>
      <c r="E8" s="180" t="s">
        <v>199</v>
      </c>
      <c r="F8" s="170">
        <v>186.1</v>
      </c>
      <c r="G8" s="170">
        <v>88.1</v>
      </c>
      <c r="H8" s="169">
        <v>88</v>
      </c>
      <c r="I8" s="170"/>
      <c r="J8" s="170"/>
      <c r="K8" s="170"/>
      <c r="L8" s="169">
        <v>10</v>
      </c>
      <c r="M8" s="181"/>
      <c r="N8" s="182"/>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4"/>
      <c r="IN8" s="184"/>
      <c r="IO8" s="184"/>
      <c r="IP8" s="184"/>
      <c r="IQ8" s="184"/>
      <c r="IR8" s="20"/>
    </row>
    <row r="9" spans="1:252" s="171" customFormat="1" ht="23.25" customHeight="1">
      <c r="A9" s="178" t="s">
        <v>103</v>
      </c>
      <c r="B9" s="178" t="s">
        <v>104</v>
      </c>
      <c r="C9" s="179"/>
      <c r="D9" s="549" t="s">
        <v>93</v>
      </c>
      <c r="E9" s="180" t="s">
        <v>299</v>
      </c>
      <c r="F9" s="170">
        <v>186.1</v>
      </c>
      <c r="G9" s="170">
        <v>88.1</v>
      </c>
      <c r="H9" s="169">
        <v>88</v>
      </c>
      <c r="I9" s="170"/>
      <c r="J9" s="170"/>
      <c r="K9" s="170"/>
      <c r="L9" s="169">
        <v>10</v>
      </c>
      <c r="M9" s="181"/>
      <c r="N9" s="182"/>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4"/>
      <c r="IN9" s="184"/>
      <c r="IO9" s="184"/>
      <c r="IP9" s="184"/>
      <c r="IQ9" s="184"/>
      <c r="IR9" s="20"/>
    </row>
    <row r="10" spans="1:252" s="171" customFormat="1" ht="23.25" customHeight="1">
      <c r="A10" s="178" t="s">
        <v>103</v>
      </c>
      <c r="B10" s="178" t="s">
        <v>104</v>
      </c>
      <c r="C10" s="179" t="s">
        <v>105</v>
      </c>
      <c r="D10" s="549" t="s">
        <v>93</v>
      </c>
      <c r="E10" s="180" t="s">
        <v>301</v>
      </c>
      <c r="F10" s="170">
        <v>186.1</v>
      </c>
      <c r="G10" s="170">
        <v>88.1</v>
      </c>
      <c r="H10" s="169">
        <v>88</v>
      </c>
      <c r="I10" s="170"/>
      <c r="J10" s="170"/>
      <c r="K10" s="170"/>
      <c r="L10" s="169">
        <v>10</v>
      </c>
      <c r="M10" s="181"/>
      <c r="N10" s="182"/>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4"/>
      <c r="IN10" s="184"/>
      <c r="IO10" s="184"/>
      <c r="IP10" s="184"/>
      <c r="IQ10" s="184"/>
      <c r="IR10" s="20"/>
    </row>
    <row r="11" spans="1:253" ht="26.25" customHeight="1">
      <c r="A11" s="175"/>
      <c r="B11" s="175"/>
      <c r="C11" s="175"/>
      <c r="D11" s="175"/>
      <c r="E11" s="175"/>
      <c r="F11" s="175"/>
      <c r="G11" s="175"/>
      <c r="H11" s="175"/>
      <c r="I11" s="175"/>
      <c r="J11" s="175"/>
      <c r="K11" s="175"/>
      <c r="L11" s="175"/>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8:253" ht="22.5" customHeight="1">
      <c r="H12" s="175"/>
      <c r="M12" s="18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18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183"/>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18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18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183"/>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183"/>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18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18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18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15">
    <mergeCell ref="C5:C6"/>
    <mergeCell ref="D4:D6"/>
    <mergeCell ref="E4:E6"/>
    <mergeCell ref="F4:F6"/>
    <mergeCell ref="G4:G6"/>
    <mergeCell ref="H4:H6"/>
    <mergeCell ref="I4:I6"/>
    <mergeCell ref="J4:J6"/>
    <mergeCell ref="K4:K6"/>
    <mergeCell ref="L4:L6"/>
    <mergeCell ref="A2:L2"/>
    <mergeCell ref="J3:L3"/>
    <mergeCell ref="A4:C4"/>
    <mergeCell ref="A5:A6"/>
    <mergeCell ref="B5:B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zoomScale="115" zoomScaleNormal="115" zoomScalePageLayoutView="0" workbookViewId="0" topLeftCell="A1">
      <selection activeCell="E7" sqref="E7"/>
    </sheetView>
  </sheetViews>
  <sheetFormatPr defaultColWidth="6.875" defaultRowHeight="22.5" customHeight="1"/>
  <cols>
    <col min="1" max="1" width="8.375" style="332" customWidth="1"/>
    <col min="2" max="2" width="25.50390625" style="332" customWidth="1"/>
    <col min="3" max="13" width="9.875" style="332" customWidth="1"/>
    <col min="14" max="255" width="6.75390625" style="332" customWidth="1"/>
    <col min="256" max="16384" width="6.875" style="333" customWidth="1"/>
  </cols>
  <sheetData>
    <row r="1" spans="2:255" ht="22.5" customHeight="1">
      <c r="B1" s="334"/>
      <c r="C1" s="334"/>
      <c r="D1" s="334"/>
      <c r="E1" s="334"/>
      <c r="F1" s="334"/>
      <c r="G1" s="334"/>
      <c r="H1" s="334"/>
      <c r="I1" s="334"/>
      <c r="J1" s="334"/>
      <c r="M1" s="342"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2" t="s">
        <v>76</v>
      </c>
      <c r="B2" s="352"/>
      <c r="C2" s="352"/>
      <c r="D2" s="352"/>
      <c r="E2" s="352"/>
      <c r="F2" s="352"/>
      <c r="G2" s="352"/>
      <c r="H2" s="352"/>
      <c r="I2" s="352"/>
      <c r="J2" s="352"/>
      <c r="K2" s="352"/>
      <c r="L2" s="352"/>
      <c r="M2" s="35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09" t="s">
        <v>294</v>
      </c>
      <c r="B3" s="335"/>
      <c r="C3" s="335"/>
      <c r="D3" s="336"/>
      <c r="E3" s="336"/>
      <c r="F3" s="336"/>
      <c r="G3" s="335"/>
      <c r="H3" s="335"/>
      <c r="I3" s="335"/>
      <c r="J3" s="335"/>
      <c r="L3" s="353" t="s">
        <v>77</v>
      </c>
      <c r="M3" s="35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48" t="s">
        <v>78</v>
      </c>
      <c r="B4" s="348" t="s">
        <v>79</v>
      </c>
      <c r="C4" s="355" t="s">
        <v>80</v>
      </c>
      <c r="D4" s="354" t="s">
        <v>81</v>
      </c>
      <c r="E4" s="354"/>
      <c r="F4" s="354"/>
      <c r="G4" s="348" t="s">
        <v>82</v>
      </c>
      <c r="H4" s="348" t="s">
        <v>83</v>
      </c>
      <c r="I4" s="348" t="s">
        <v>84</v>
      </c>
      <c r="J4" s="348" t="s">
        <v>85</v>
      </c>
      <c r="K4" s="348" t="s">
        <v>86</v>
      </c>
      <c r="L4" s="349" t="s">
        <v>87</v>
      </c>
      <c r="M4" s="350"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48"/>
      <c r="B5" s="348"/>
      <c r="C5" s="348"/>
      <c r="D5" s="337" t="s">
        <v>89</v>
      </c>
      <c r="E5" s="337" t="s">
        <v>90</v>
      </c>
      <c r="F5" s="337" t="s">
        <v>91</v>
      </c>
      <c r="G5" s="348"/>
      <c r="H5" s="348"/>
      <c r="I5" s="348"/>
      <c r="J5" s="348"/>
      <c r="K5" s="348"/>
      <c r="L5" s="348"/>
      <c r="M5" s="351"/>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38" t="s">
        <v>92</v>
      </c>
      <c r="B6" s="338" t="s">
        <v>92</v>
      </c>
      <c r="C6" s="338">
        <v>1</v>
      </c>
      <c r="D6" s="338">
        <v>2</v>
      </c>
      <c r="E6" s="338">
        <v>3</v>
      </c>
      <c r="F6" s="338">
        <v>4</v>
      </c>
      <c r="G6" s="338">
        <v>5</v>
      </c>
      <c r="H6" s="338">
        <v>6</v>
      </c>
      <c r="I6" s="338">
        <v>7</v>
      </c>
      <c r="J6" s="338">
        <v>8</v>
      </c>
      <c r="K6" s="338">
        <v>9</v>
      </c>
      <c r="L6" s="338">
        <v>10</v>
      </c>
      <c r="M6" s="34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31" customFormat="1" ht="23.25" customHeight="1">
      <c r="A7" s="540" t="s">
        <v>93</v>
      </c>
      <c r="B7" s="339" t="s">
        <v>94</v>
      </c>
      <c r="C7" s="541">
        <v>1558.6799999999998</v>
      </c>
      <c r="D7" s="542">
        <v>1558.6799999999998</v>
      </c>
      <c r="E7" s="543">
        <v>1558.6799999999998</v>
      </c>
      <c r="F7" s="541"/>
      <c r="G7" s="541"/>
      <c r="H7" s="541"/>
      <c r="I7" s="541"/>
      <c r="J7" s="541"/>
      <c r="K7" s="541"/>
      <c r="L7" s="541"/>
      <c r="M7" s="542"/>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29.25" customHeight="1">
      <c r="A8" s="340"/>
      <c r="B8" s="340"/>
      <c r="C8" s="340"/>
      <c r="D8" s="340"/>
      <c r="E8" s="340"/>
      <c r="F8" s="340"/>
      <c r="G8" s="340"/>
      <c r="H8" s="340"/>
      <c r="I8" s="340"/>
      <c r="J8" s="340"/>
      <c r="K8" s="340"/>
      <c r="L8" s="340"/>
      <c r="M8" s="340"/>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40"/>
      <c r="B9" s="340"/>
      <c r="C9" s="340"/>
      <c r="D9" s="340"/>
      <c r="E9" s="340"/>
      <c r="F9" s="340"/>
      <c r="G9" s="340"/>
      <c r="H9" s="340"/>
      <c r="I9" s="340"/>
      <c r="J9" s="340"/>
      <c r="K9" s="340"/>
      <c r="L9" s="340"/>
      <c r="M9" s="34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40"/>
      <c r="B10" s="340"/>
      <c r="C10" s="341"/>
      <c r="D10" s="340"/>
      <c r="E10" s="340"/>
      <c r="F10" s="340"/>
      <c r="G10" s="340"/>
      <c r="H10" s="340"/>
      <c r="I10" s="340"/>
      <c r="J10" s="340"/>
      <c r="K10" s="340"/>
      <c r="L10" s="34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340"/>
      <c r="C11" s="340"/>
      <c r="D11" s="340"/>
      <c r="E11" s="340"/>
      <c r="F11" s="340"/>
      <c r="G11" s="340"/>
      <c r="H11" s="340"/>
      <c r="I11" s="340"/>
      <c r="J11" s="340"/>
      <c r="K11" s="340"/>
      <c r="L11" s="34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340"/>
      <c r="D12" s="340"/>
      <c r="G12" s="340"/>
      <c r="H12" s="340"/>
      <c r="I12" s="340"/>
      <c r="J12" s="340"/>
      <c r="K12" s="340"/>
      <c r="L12" s="34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340"/>
      <c r="I13" s="340"/>
      <c r="J13" s="34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34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40"/>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4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H4:H5"/>
    <mergeCell ref="I4:I5"/>
    <mergeCell ref="J4:J5"/>
    <mergeCell ref="K4:K5"/>
    <mergeCell ref="L4:L5"/>
    <mergeCell ref="M4:M5"/>
    <mergeCell ref="A2:M2"/>
    <mergeCell ref="L3:M3"/>
    <mergeCell ref="D4:F4"/>
    <mergeCell ref="A4:A5"/>
    <mergeCell ref="B4:B5"/>
    <mergeCell ref="C4:C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E7" sqref="E7:E9"/>
    </sheetView>
  </sheetViews>
  <sheetFormatPr defaultColWidth="9.00390625" defaultRowHeight="14.25"/>
  <cols>
    <col min="1" max="3" width="5.875" style="0" customWidth="1"/>
    <col min="5" max="5" width="14.875" style="0" customWidth="1"/>
    <col min="6" max="6" width="10.375" style="0" customWidth="1"/>
  </cols>
  <sheetData>
    <row r="1" ht="14.25" customHeight="1">
      <c r="K1" t="s">
        <v>235</v>
      </c>
    </row>
    <row r="2" spans="1:11" ht="31.5" customHeight="1">
      <c r="A2" s="384" t="s">
        <v>236</v>
      </c>
      <c r="B2" s="384"/>
      <c r="C2" s="384"/>
      <c r="D2" s="384"/>
      <c r="E2" s="384"/>
      <c r="F2" s="384"/>
      <c r="G2" s="384"/>
      <c r="H2" s="384"/>
      <c r="I2" s="384"/>
      <c r="J2" s="384"/>
      <c r="K2" s="384"/>
    </row>
    <row r="3" spans="1:11" ht="14.25" customHeight="1">
      <c r="A3" s="512" t="s">
        <v>294</v>
      </c>
      <c r="J3" s="420" t="s">
        <v>77</v>
      </c>
      <c r="K3" s="420"/>
    </row>
    <row r="4" spans="1:11" ht="33" customHeight="1">
      <c r="A4" s="403" t="s">
        <v>97</v>
      </c>
      <c r="B4" s="403"/>
      <c r="C4" s="403"/>
      <c r="D4" s="383" t="s">
        <v>191</v>
      </c>
      <c r="E4" s="383" t="s">
        <v>128</v>
      </c>
      <c r="F4" s="383" t="s">
        <v>117</v>
      </c>
      <c r="G4" s="383"/>
      <c r="H4" s="383"/>
      <c r="I4" s="383"/>
      <c r="J4" s="383"/>
      <c r="K4" s="383"/>
    </row>
    <row r="5" spans="1:11" ht="14.25" customHeight="1">
      <c r="A5" s="383" t="s">
        <v>100</v>
      </c>
      <c r="B5" s="383" t="s">
        <v>101</v>
      </c>
      <c r="C5" s="383" t="s">
        <v>102</v>
      </c>
      <c r="D5" s="383"/>
      <c r="E5" s="383"/>
      <c r="F5" s="383" t="s">
        <v>89</v>
      </c>
      <c r="G5" s="383" t="s">
        <v>209</v>
      </c>
      <c r="H5" s="383" t="s">
        <v>206</v>
      </c>
      <c r="I5" s="383" t="s">
        <v>210</v>
      </c>
      <c r="J5" s="383" t="s">
        <v>211</v>
      </c>
      <c r="K5" s="383" t="s">
        <v>212</v>
      </c>
    </row>
    <row r="6" spans="1:11" ht="32.25" customHeight="1">
      <c r="A6" s="383"/>
      <c r="B6" s="383"/>
      <c r="C6" s="383"/>
      <c r="D6" s="383"/>
      <c r="E6" s="383"/>
      <c r="F6" s="383"/>
      <c r="G6" s="383"/>
      <c r="H6" s="383"/>
      <c r="I6" s="383"/>
      <c r="J6" s="383"/>
      <c r="K6" s="383"/>
    </row>
    <row r="7" spans="1:11" s="20" customFormat="1" ht="24.75" customHeight="1">
      <c r="A7" s="55" t="s">
        <v>103</v>
      </c>
      <c r="B7" s="55"/>
      <c r="C7" s="55"/>
      <c r="D7" s="55" t="s">
        <v>93</v>
      </c>
      <c r="E7" s="547" t="s">
        <v>199</v>
      </c>
      <c r="F7" s="168">
        <f>SUM(G7:K7)</f>
        <v>186.1</v>
      </c>
      <c r="G7" s="169">
        <v>10</v>
      </c>
      <c r="H7" s="168"/>
      <c r="I7" s="168"/>
      <c r="J7" s="170">
        <v>88.1</v>
      </c>
      <c r="K7" s="169">
        <v>88</v>
      </c>
    </row>
    <row r="8" spans="1:11" s="20" customFormat="1" ht="24.75" customHeight="1">
      <c r="A8" s="55" t="s">
        <v>103</v>
      </c>
      <c r="B8" s="55" t="s">
        <v>104</v>
      </c>
      <c r="C8" s="55"/>
      <c r="D8" s="55" t="s">
        <v>93</v>
      </c>
      <c r="E8" s="547" t="s">
        <v>299</v>
      </c>
      <c r="F8" s="168">
        <f>SUM(G8:K8)</f>
        <v>186.1</v>
      </c>
      <c r="G8" s="169">
        <v>10</v>
      </c>
      <c r="H8" s="168"/>
      <c r="I8" s="168"/>
      <c r="J8" s="170">
        <v>88.1</v>
      </c>
      <c r="K8" s="169">
        <v>88</v>
      </c>
    </row>
    <row r="9" spans="1:11" s="20" customFormat="1" ht="24.75" customHeight="1">
      <c r="A9" s="55" t="s">
        <v>103</v>
      </c>
      <c r="B9" s="55" t="s">
        <v>104</v>
      </c>
      <c r="C9" s="55" t="s">
        <v>105</v>
      </c>
      <c r="D9" s="55" t="s">
        <v>93</v>
      </c>
      <c r="E9" s="547" t="s">
        <v>301</v>
      </c>
      <c r="F9" s="168">
        <f>SUM(G9:K9)</f>
        <v>186.1</v>
      </c>
      <c r="G9" s="169">
        <v>10</v>
      </c>
      <c r="H9" s="168"/>
      <c r="I9" s="168"/>
      <c r="J9" s="170">
        <v>88.1</v>
      </c>
      <c r="K9" s="169">
        <v>88</v>
      </c>
    </row>
  </sheetData>
  <sheetProtection formatCells="0" formatColumns="0" formatRows="0"/>
  <mergeCells count="15">
    <mergeCell ref="B5:B6"/>
    <mergeCell ref="C5:C6"/>
    <mergeCell ref="D4:D6"/>
    <mergeCell ref="E4:E6"/>
    <mergeCell ref="F5:F6"/>
    <mergeCell ref="G5:G6"/>
    <mergeCell ref="H5:H6"/>
    <mergeCell ref="I5:I6"/>
    <mergeCell ref="J5:J6"/>
    <mergeCell ref="K5:K6"/>
    <mergeCell ref="A2:K2"/>
    <mergeCell ref="J3:K3"/>
    <mergeCell ref="A4:C4"/>
    <mergeCell ref="F4:K4"/>
    <mergeCell ref="A5: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zoomScalePageLayoutView="0" workbookViewId="0" topLeftCell="A1">
      <selection activeCell="B9" sqref="B9"/>
    </sheetView>
  </sheetViews>
  <sheetFormatPr defaultColWidth="6.875" defaultRowHeight="12.75" customHeight="1"/>
  <cols>
    <col min="1" max="1" width="8.75390625" style="146" customWidth="1"/>
    <col min="2" max="2" width="15.875" style="146" customWidth="1"/>
    <col min="3" max="3" width="21.75390625" style="146" customWidth="1"/>
    <col min="4" max="5" width="11.125" style="146" customWidth="1"/>
    <col min="6" max="14" width="10.125" style="146" customWidth="1"/>
    <col min="15" max="255" width="6.875" style="146" customWidth="1"/>
    <col min="256" max="16384" width="6.875" style="146" customWidth="1"/>
  </cols>
  <sheetData>
    <row r="1" spans="1:255" ht="22.5" customHeight="1">
      <c r="A1" s="147"/>
      <c r="B1" s="147"/>
      <c r="C1" s="147"/>
      <c r="D1" s="147"/>
      <c r="E1" s="147"/>
      <c r="F1" s="147"/>
      <c r="G1" s="147"/>
      <c r="H1" s="147"/>
      <c r="I1" s="147"/>
      <c r="J1" s="147"/>
      <c r="K1" s="160"/>
      <c r="L1" s="161"/>
      <c r="N1" s="162" t="s">
        <v>237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46" t="s">
        <v>238</v>
      </c>
      <c r="B2" s="446"/>
      <c r="C2" s="446"/>
      <c r="D2" s="446"/>
      <c r="E2" s="446"/>
      <c r="F2" s="446"/>
      <c r="G2" s="446"/>
      <c r="H2" s="446"/>
      <c r="I2" s="446"/>
      <c r="J2" s="446"/>
      <c r="K2" s="446"/>
      <c r="L2" s="446"/>
      <c r="M2" s="446"/>
      <c r="N2" s="446"/>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20" t="s">
        <v>294</v>
      </c>
      <c r="B3" s="149"/>
      <c r="C3" s="149"/>
      <c r="D3" s="148"/>
      <c r="E3" s="149"/>
      <c r="F3" s="149"/>
      <c r="G3" s="149"/>
      <c r="H3" s="148"/>
      <c r="I3" s="148"/>
      <c r="J3" s="148"/>
      <c r="K3" s="160"/>
      <c r="L3" s="163"/>
      <c r="N3" s="164"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48" t="s">
        <v>239</v>
      </c>
      <c r="B4" s="448" t="s">
        <v>128</v>
      </c>
      <c r="C4" s="449" t="s">
        <v>240</v>
      </c>
      <c r="D4" s="443" t="s">
        <v>99</v>
      </c>
      <c r="E4" s="447" t="s">
        <v>81</v>
      </c>
      <c r="F4" s="447"/>
      <c r="G4" s="447"/>
      <c r="H4" s="450" t="s">
        <v>82</v>
      </c>
      <c r="I4" s="448" t="s">
        <v>83</v>
      </c>
      <c r="J4" s="448" t="s">
        <v>84</v>
      </c>
      <c r="K4" s="448" t="s">
        <v>85</v>
      </c>
      <c r="L4" s="442" t="s">
        <v>86</v>
      </c>
      <c r="M4" s="444" t="s">
        <v>87</v>
      </c>
      <c r="N4" s="445"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48"/>
      <c r="B5" s="448"/>
      <c r="C5" s="449"/>
      <c r="D5" s="448"/>
      <c r="E5" s="150" t="s">
        <v>89</v>
      </c>
      <c r="F5" s="150" t="s">
        <v>90</v>
      </c>
      <c r="G5" s="150" t="s">
        <v>91</v>
      </c>
      <c r="H5" s="448"/>
      <c r="I5" s="448"/>
      <c r="J5" s="448"/>
      <c r="K5" s="448"/>
      <c r="L5" s="443"/>
      <c r="M5" s="444"/>
      <c r="N5" s="44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151" t="s">
        <v>92</v>
      </c>
      <c r="B6" s="151" t="s">
        <v>92</v>
      </c>
      <c r="C6" s="151" t="s">
        <v>92</v>
      </c>
      <c r="D6" s="151">
        <v>1</v>
      </c>
      <c r="E6" s="151">
        <v>2</v>
      </c>
      <c r="F6" s="151">
        <v>3</v>
      </c>
      <c r="G6" s="151">
        <v>4</v>
      </c>
      <c r="H6" s="151">
        <v>5</v>
      </c>
      <c r="I6" s="151">
        <v>6</v>
      </c>
      <c r="J6" s="151">
        <v>7</v>
      </c>
      <c r="K6" s="151">
        <v>8</v>
      </c>
      <c r="L6" s="151">
        <v>9</v>
      </c>
      <c r="M6" s="165">
        <v>10</v>
      </c>
      <c r="N6" s="166">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45" customFormat="1" ht="23.25" customHeight="1">
      <c r="A7" s="152"/>
      <c r="B7" s="153"/>
      <c r="C7" s="154"/>
      <c r="D7" s="155"/>
      <c r="E7" s="156"/>
      <c r="F7" s="155"/>
      <c r="G7" s="157"/>
      <c r="H7" s="157"/>
      <c r="I7" s="157"/>
      <c r="J7" s="157"/>
      <c r="K7" s="157"/>
      <c r="L7" s="156"/>
      <c r="M7" s="167"/>
      <c r="N7" s="156"/>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22.5" customHeight="1">
      <c r="A8" s="158"/>
      <c r="B8" s="158"/>
      <c r="C8" s="158"/>
      <c r="D8" s="158"/>
      <c r="E8" s="158"/>
      <c r="F8" s="158"/>
      <c r="G8" s="159"/>
      <c r="H8" s="158"/>
      <c r="I8" s="158"/>
      <c r="J8" s="158"/>
      <c r="K8" s="158"/>
      <c r="L8" s="158"/>
      <c r="M8" s="158"/>
      <c r="N8" s="15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158"/>
      <c r="B9" s="507" t="s">
        <v>241</v>
      </c>
      <c r="C9" s="158"/>
      <c r="D9" s="158"/>
      <c r="E9" s="158"/>
      <c r="F9" s="158"/>
      <c r="G9" s="158"/>
      <c r="H9" s="158"/>
      <c r="I9" s="158"/>
      <c r="J9" s="158"/>
      <c r="K9" s="158"/>
      <c r="L9" s="158"/>
      <c r="M9" s="158"/>
      <c r="N9" s="15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158"/>
      <c r="B10" s="158"/>
      <c r="C10" s="158"/>
      <c r="D10" s="160"/>
      <c r="E10" s="158"/>
      <c r="F10" s="160"/>
      <c r="G10" s="158"/>
      <c r="H10" s="158"/>
      <c r="I10" s="158"/>
      <c r="J10" s="158"/>
      <c r="K10" s="158"/>
      <c r="L10" s="158"/>
      <c r="M10" s="158"/>
      <c r="N10" s="15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158"/>
      <c r="B11" s="158"/>
      <c r="C11" s="158"/>
      <c r="D11" s="158"/>
      <c r="E11" s="158"/>
      <c r="F11" s="158"/>
      <c r="G11" s="158"/>
      <c r="H11" s="158"/>
      <c r="I11" s="158"/>
      <c r="J11" s="158"/>
      <c r="K11" s="158"/>
      <c r="L11" s="158"/>
      <c r="M11" s="158"/>
      <c r="N11" s="158"/>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158"/>
      <c r="B12" s="158"/>
      <c r="C12" s="158"/>
      <c r="D12" s="158"/>
      <c r="E12" s="158"/>
      <c r="F12" s="158"/>
      <c r="G12" s="158"/>
      <c r="H12" s="158"/>
      <c r="I12" s="158"/>
      <c r="J12" s="158"/>
      <c r="K12" s="158"/>
      <c r="L12" s="158"/>
      <c r="M12" s="158"/>
      <c r="N12" s="16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158"/>
      <c r="B13" s="158"/>
      <c r="C13" s="158"/>
      <c r="D13" s="160"/>
      <c r="E13" s="160"/>
      <c r="F13" s="158"/>
      <c r="G13" s="158"/>
      <c r="H13" s="158"/>
      <c r="I13" s="160"/>
      <c r="J13" s="158"/>
      <c r="K13" s="158"/>
      <c r="L13" s="158"/>
      <c r="M13" s="158"/>
      <c r="N13" s="16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158"/>
      <c r="B14" s="158"/>
      <c r="C14" s="158"/>
      <c r="D14" s="160"/>
      <c r="E14" s="160"/>
      <c r="F14" s="160"/>
      <c r="G14" s="158"/>
      <c r="H14" s="160"/>
      <c r="I14" s="160"/>
      <c r="J14" s="158"/>
      <c r="K14" s="158"/>
      <c r="L14" s="160"/>
      <c r="M14" s="158"/>
      <c r="N14" s="16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160"/>
      <c r="B15" s="160"/>
      <c r="C15" s="158"/>
      <c r="D15" s="160"/>
      <c r="E15" s="160"/>
      <c r="F15" s="160"/>
      <c r="G15" s="158"/>
      <c r="H15" s="160"/>
      <c r="I15" s="160"/>
      <c r="J15" s="158"/>
      <c r="K15" s="160"/>
      <c r="L15" s="160"/>
      <c r="M15" s="160"/>
      <c r="N15" s="16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160"/>
      <c r="B16" s="160"/>
      <c r="C16" s="160"/>
      <c r="D16" s="160"/>
      <c r="E16" s="160"/>
      <c r="F16" s="160"/>
      <c r="G16" s="158"/>
      <c r="H16" s="160"/>
      <c r="I16" s="160"/>
      <c r="J16" s="160"/>
      <c r="K16" s="160"/>
      <c r="L16" s="160"/>
      <c r="M16" s="160"/>
      <c r="N16" s="16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160"/>
      <c r="B19" s="160"/>
      <c r="C19" s="160"/>
      <c r="D19" s="160"/>
      <c r="E19" s="160"/>
      <c r="F19" s="160"/>
      <c r="G19" s="160"/>
      <c r="H19" s="160"/>
      <c r="I19" s="158"/>
      <c r="J19" s="160"/>
      <c r="K19" s="160"/>
      <c r="L19" s="160"/>
      <c r="M19" s="160"/>
      <c r="N19" s="160"/>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I4:I5"/>
    <mergeCell ref="J4:J5"/>
    <mergeCell ref="K4:K5"/>
    <mergeCell ref="L4:L5"/>
    <mergeCell ref="M4:M5"/>
    <mergeCell ref="N4:N5"/>
    <mergeCell ref="A2:N2"/>
    <mergeCell ref="E4:G4"/>
    <mergeCell ref="A4:A5"/>
    <mergeCell ref="B4:B5"/>
    <mergeCell ref="C4:C5"/>
    <mergeCell ref="D4:D5"/>
    <mergeCell ref="H4:H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zoomScalePageLayoutView="0" workbookViewId="0" topLeftCell="A1">
      <selection activeCell="E10" sqref="E10"/>
    </sheetView>
  </sheetViews>
  <sheetFormatPr defaultColWidth="6.875" defaultRowHeight="12.75" customHeight="1"/>
  <cols>
    <col min="1" max="3" width="4.00390625" style="113" customWidth="1"/>
    <col min="4" max="4" width="9.625" style="113" customWidth="1"/>
    <col min="5" max="5" width="23.125" style="113" customWidth="1"/>
    <col min="6" max="6" width="8.875" style="113" customWidth="1"/>
    <col min="7" max="7" width="8.125" style="113" customWidth="1"/>
    <col min="8" max="10" width="7.125" style="113" customWidth="1"/>
    <col min="11" max="11" width="7.75390625" style="113" customWidth="1"/>
    <col min="12" max="19" width="7.125" style="113" customWidth="1"/>
    <col min="20" max="21" width="7.25390625" style="113" customWidth="1"/>
    <col min="22" max="16384" width="6.875" style="113" customWidth="1"/>
  </cols>
  <sheetData>
    <row r="1" spans="1:21" ht="24.75" customHeight="1">
      <c r="A1" s="114"/>
      <c r="B1" s="114"/>
      <c r="C1" s="114"/>
      <c r="D1" s="114"/>
      <c r="E1" s="114"/>
      <c r="F1" s="114"/>
      <c r="G1" s="114"/>
      <c r="H1" s="114"/>
      <c r="I1" s="114"/>
      <c r="J1" s="114"/>
      <c r="K1" s="114"/>
      <c r="L1" s="114"/>
      <c r="M1" s="114"/>
      <c r="N1" s="114"/>
      <c r="O1" s="114"/>
      <c r="P1" s="114"/>
      <c r="Q1" s="133"/>
      <c r="R1" s="133"/>
      <c r="S1" s="137"/>
      <c r="T1" s="137"/>
      <c r="U1" s="114" t="s">
        <v>242</v>
      </c>
    </row>
    <row r="2" spans="1:21" ht="24.75" customHeight="1">
      <c r="A2" s="459" t="s">
        <v>243</v>
      </c>
      <c r="B2" s="459"/>
      <c r="C2" s="459"/>
      <c r="D2" s="459"/>
      <c r="E2" s="459"/>
      <c r="F2" s="459"/>
      <c r="G2" s="459"/>
      <c r="H2" s="459"/>
      <c r="I2" s="459"/>
      <c r="J2" s="459"/>
      <c r="K2" s="459"/>
      <c r="L2" s="459"/>
      <c r="M2" s="459"/>
      <c r="N2" s="459"/>
      <c r="O2" s="459"/>
      <c r="P2" s="459"/>
      <c r="Q2" s="459"/>
      <c r="R2" s="459"/>
      <c r="S2" s="459"/>
      <c r="T2" s="459"/>
      <c r="U2" s="459"/>
    </row>
    <row r="3" spans="1:22" ht="24.75" customHeight="1">
      <c r="A3" s="115" t="s">
        <v>296</v>
      </c>
      <c r="B3" s="116"/>
      <c r="C3" s="117"/>
      <c r="D3" s="114"/>
      <c r="E3" s="114"/>
      <c r="F3" s="114"/>
      <c r="G3" s="114"/>
      <c r="H3" s="114"/>
      <c r="I3" s="114"/>
      <c r="J3" s="114"/>
      <c r="K3" s="114"/>
      <c r="L3" s="114"/>
      <c r="M3" s="114"/>
      <c r="N3" s="114"/>
      <c r="O3" s="114"/>
      <c r="P3" s="114"/>
      <c r="Q3" s="138"/>
      <c r="R3" s="138"/>
      <c r="S3" s="139"/>
      <c r="T3" s="460" t="s">
        <v>77</v>
      </c>
      <c r="U3" s="460"/>
      <c r="V3" s="140"/>
    </row>
    <row r="4" spans="1:22" ht="24.75" customHeight="1">
      <c r="A4" s="118" t="s">
        <v>108</v>
      </c>
      <c r="B4" s="118"/>
      <c r="C4" s="119"/>
      <c r="D4" s="455" t="s">
        <v>78</v>
      </c>
      <c r="E4" s="455" t="s">
        <v>98</v>
      </c>
      <c r="F4" s="456" t="s">
        <v>109</v>
      </c>
      <c r="G4" s="120" t="s">
        <v>110</v>
      </c>
      <c r="H4" s="118"/>
      <c r="I4" s="118"/>
      <c r="J4" s="119"/>
      <c r="K4" s="461" t="s">
        <v>111</v>
      </c>
      <c r="L4" s="462"/>
      <c r="M4" s="462"/>
      <c r="N4" s="462"/>
      <c r="O4" s="462"/>
      <c r="P4" s="462"/>
      <c r="Q4" s="462"/>
      <c r="R4" s="463"/>
      <c r="S4" s="452" t="s">
        <v>112</v>
      </c>
      <c r="T4" s="451" t="s">
        <v>113</v>
      </c>
      <c r="U4" s="451" t="s">
        <v>114</v>
      </c>
      <c r="V4" s="140"/>
    </row>
    <row r="5" spans="1:22" ht="24.75" customHeight="1">
      <c r="A5" s="461" t="s">
        <v>100</v>
      </c>
      <c r="B5" s="455" t="s">
        <v>101</v>
      </c>
      <c r="C5" s="455" t="s">
        <v>102</v>
      </c>
      <c r="D5" s="455"/>
      <c r="E5" s="455"/>
      <c r="F5" s="456"/>
      <c r="G5" s="455" t="s">
        <v>80</v>
      </c>
      <c r="H5" s="455" t="s">
        <v>115</v>
      </c>
      <c r="I5" s="455" t="s">
        <v>116</v>
      </c>
      <c r="J5" s="456" t="s">
        <v>117</v>
      </c>
      <c r="K5" s="457" t="s">
        <v>80</v>
      </c>
      <c r="L5" s="422" t="s">
        <v>118</v>
      </c>
      <c r="M5" s="422" t="s">
        <v>119</v>
      </c>
      <c r="N5" s="422" t="s">
        <v>120</v>
      </c>
      <c r="O5" s="422" t="s">
        <v>121</v>
      </c>
      <c r="P5" s="422" t="s">
        <v>122</v>
      </c>
      <c r="Q5" s="422" t="s">
        <v>123</v>
      </c>
      <c r="R5" s="422" t="s">
        <v>124</v>
      </c>
      <c r="S5" s="453"/>
      <c r="T5" s="451"/>
      <c r="U5" s="451"/>
      <c r="V5" s="140"/>
    </row>
    <row r="6" spans="1:21" ht="30.75" customHeight="1">
      <c r="A6" s="461"/>
      <c r="B6" s="455"/>
      <c r="C6" s="455"/>
      <c r="D6" s="455"/>
      <c r="E6" s="456"/>
      <c r="F6" s="121" t="s">
        <v>99</v>
      </c>
      <c r="G6" s="455"/>
      <c r="H6" s="455"/>
      <c r="I6" s="455"/>
      <c r="J6" s="456"/>
      <c r="K6" s="458"/>
      <c r="L6" s="422"/>
      <c r="M6" s="422"/>
      <c r="N6" s="422"/>
      <c r="O6" s="422"/>
      <c r="P6" s="422"/>
      <c r="Q6" s="422"/>
      <c r="R6" s="422"/>
      <c r="S6" s="454"/>
      <c r="T6" s="451"/>
      <c r="U6" s="451"/>
    </row>
    <row r="7" spans="1:21" ht="24.75" customHeight="1">
      <c r="A7" s="122" t="s">
        <v>92</v>
      </c>
      <c r="B7" s="122" t="s">
        <v>92</v>
      </c>
      <c r="C7" s="122" t="s">
        <v>92</v>
      </c>
      <c r="D7" s="122" t="s">
        <v>92</v>
      </c>
      <c r="E7" s="122" t="s">
        <v>92</v>
      </c>
      <c r="F7" s="123">
        <v>1</v>
      </c>
      <c r="G7" s="122">
        <v>2</v>
      </c>
      <c r="H7" s="122">
        <v>3</v>
      </c>
      <c r="I7" s="122">
        <v>4</v>
      </c>
      <c r="J7" s="122">
        <v>5</v>
      </c>
      <c r="K7" s="122">
        <v>6</v>
      </c>
      <c r="L7" s="122">
        <v>7</v>
      </c>
      <c r="M7" s="122">
        <v>8</v>
      </c>
      <c r="N7" s="122">
        <v>9</v>
      </c>
      <c r="O7" s="122">
        <v>10</v>
      </c>
      <c r="P7" s="122">
        <v>11</v>
      </c>
      <c r="Q7" s="122">
        <v>12</v>
      </c>
      <c r="R7" s="122">
        <v>13</v>
      </c>
      <c r="S7" s="122">
        <v>14</v>
      </c>
      <c r="T7" s="123">
        <v>15</v>
      </c>
      <c r="U7" s="123">
        <v>16</v>
      </c>
    </row>
    <row r="8" spans="1:21" s="112" customFormat="1" ht="24.75" customHeight="1">
      <c r="A8" s="124"/>
      <c r="B8" s="124"/>
      <c r="C8" s="125"/>
      <c r="D8" s="126"/>
      <c r="E8" s="127"/>
      <c r="F8" s="128"/>
      <c r="G8" s="129"/>
      <c r="H8" s="129"/>
      <c r="I8" s="129"/>
      <c r="J8" s="129"/>
      <c r="K8" s="129"/>
      <c r="L8" s="129"/>
      <c r="M8" s="136"/>
      <c r="N8" s="129"/>
      <c r="O8" s="129"/>
      <c r="P8" s="129"/>
      <c r="Q8" s="129"/>
      <c r="R8" s="129"/>
      <c r="S8" s="141"/>
      <c r="T8" s="141"/>
      <c r="U8" s="142"/>
    </row>
    <row r="9" spans="1:21" ht="24.75" customHeight="1">
      <c r="A9" s="130"/>
      <c r="B9" s="130"/>
      <c r="C9" s="130"/>
      <c r="D9" s="130"/>
      <c r="E9" s="131"/>
      <c r="F9" s="132"/>
      <c r="G9" s="132"/>
      <c r="H9" s="132"/>
      <c r="I9" s="132"/>
      <c r="J9" s="132"/>
      <c r="K9" s="132"/>
      <c r="L9" s="132"/>
      <c r="M9" s="132"/>
      <c r="N9" s="132"/>
      <c r="O9" s="132"/>
      <c r="P9" s="132"/>
      <c r="Q9" s="132"/>
      <c r="R9" s="132"/>
      <c r="S9" s="143"/>
      <c r="T9" s="143"/>
      <c r="U9" s="143"/>
    </row>
    <row r="10" spans="1:21" ht="18.75" customHeight="1">
      <c r="A10" s="130"/>
      <c r="B10" s="130"/>
      <c r="C10" s="130"/>
      <c r="D10" s="130"/>
      <c r="E10" s="507" t="s">
        <v>241</v>
      </c>
      <c r="F10" s="132"/>
      <c r="G10" s="133"/>
      <c r="H10" s="132"/>
      <c r="I10" s="132"/>
      <c r="J10" s="132"/>
      <c r="K10" s="132"/>
      <c r="L10" s="132"/>
      <c r="M10" s="132"/>
      <c r="N10" s="132"/>
      <c r="O10" s="132"/>
      <c r="P10" s="132"/>
      <c r="Q10" s="132"/>
      <c r="R10" s="132"/>
      <c r="S10" s="143"/>
      <c r="T10" s="143"/>
      <c r="U10" s="143"/>
    </row>
    <row r="11" spans="1:21" ht="18.75" customHeight="1">
      <c r="A11" s="134"/>
      <c r="B11" s="130"/>
      <c r="C11" s="130"/>
      <c r="D11" s="130"/>
      <c r="E11" s="131"/>
      <c r="F11" s="132"/>
      <c r="G11" s="133"/>
      <c r="H11" s="132"/>
      <c r="I11" s="132"/>
      <c r="J11" s="132"/>
      <c r="K11" s="132"/>
      <c r="L11" s="132"/>
      <c r="M11" s="132"/>
      <c r="N11" s="132"/>
      <c r="O11" s="132"/>
      <c r="P11" s="132"/>
      <c r="Q11" s="132"/>
      <c r="R11" s="132"/>
      <c r="S11" s="143"/>
      <c r="T11" s="143"/>
      <c r="U11" s="143"/>
    </row>
    <row r="12" spans="1:21" ht="18.75" customHeight="1">
      <c r="A12" s="134"/>
      <c r="B12" s="130"/>
      <c r="C12" s="130"/>
      <c r="D12" s="130"/>
      <c r="E12" s="131"/>
      <c r="F12" s="132"/>
      <c r="G12" s="132"/>
      <c r="H12" s="132"/>
      <c r="I12" s="132"/>
      <c r="J12" s="132"/>
      <c r="K12" s="132"/>
      <c r="L12" s="132"/>
      <c r="M12" s="132"/>
      <c r="N12" s="132"/>
      <c r="O12" s="132"/>
      <c r="P12" s="132"/>
      <c r="Q12" s="132"/>
      <c r="R12" s="132"/>
      <c r="S12" s="143"/>
      <c r="T12" s="143"/>
      <c r="U12" s="144"/>
    </row>
    <row r="13" spans="1:21" ht="18.75" customHeight="1">
      <c r="A13" s="134"/>
      <c r="B13" s="134"/>
      <c r="C13" s="130"/>
      <c r="D13" s="130"/>
      <c r="E13" s="131"/>
      <c r="F13" s="132"/>
      <c r="G13" s="132"/>
      <c r="H13" s="132"/>
      <c r="I13" s="132"/>
      <c r="J13" s="132"/>
      <c r="K13" s="132"/>
      <c r="L13" s="132"/>
      <c r="M13" s="132"/>
      <c r="N13" s="132"/>
      <c r="O13" s="132"/>
      <c r="P13" s="132"/>
      <c r="Q13" s="132"/>
      <c r="R13" s="132"/>
      <c r="S13" s="143"/>
      <c r="T13" s="143"/>
      <c r="U13" s="144"/>
    </row>
    <row r="14" spans="1:21" ht="18.75" customHeight="1">
      <c r="A14" s="134"/>
      <c r="B14" s="134"/>
      <c r="C14" s="134"/>
      <c r="D14" s="130"/>
      <c r="E14" s="131"/>
      <c r="F14" s="132"/>
      <c r="G14" s="132"/>
      <c r="H14" s="132"/>
      <c r="I14" s="132"/>
      <c r="J14" s="132"/>
      <c r="K14" s="132"/>
      <c r="L14" s="132"/>
      <c r="M14" s="132"/>
      <c r="N14" s="132"/>
      <c r="O14" s="132"/>
      <c r="P14" s="132"/>
      <c r="Q14" s="132"/>
      <c r="R14" s="132"/>
      <c r="S14" s="143"/>
      <c r="T14" s="143"/>
      <c r="U14" s="144"/>
    </row>
    <row r="15" spans="1:21" ht="18.75" customHeight="1">
      <c r="A15" s="134"/>
      <c r="B15" s="134"/>
      <c r="C15" s="134"/>
      <c r="D15" s="130"/>
      <c r="E15" s="131"/>
      <c r="F15" s="132"/>
      <c r="G15" s="132"/>
      <c r="H15" s="132"/>
      <c r="I15" s="132"/>
      <c r="J15" s="132"/>
      <c r="K15" s="132"/>
      <c r="L15" s="132"/>
      <c r="M15" s="132"/>
      <c r="N15" s="132"/>
      <c r="O15" s="132"/>
      <c r="P15" s="132"/>
      <c r="Q15" s="132"/>
      <c r="R15" s="132"/>
      <c r="S15" s="143"/>
      <c r="T15" s="144"/>
      <c r="U15" s="144"/>
    </row>
    <row r="16" spans="1:21" ht="18.75" customHeight="1">
      <c r="A16" s="134"/>
      <c r="B16" s="134"/>
      <c r="C16" s="134"/>
      <c r="D16" s="134"/>
      <c r="E16" s="135"/>
      <c r="F16" s="132"/>
      <c r="G16" s="133"/>
      <c r="H16" s="133"/>
      <c r="I16" s="133"/>
      <c r="J16" s="133"/>
      <c r="K16" s="133"/>
      <c r="L16" s="133"/>
      <c r="M16" s="133"/>
      <c r="N16" s="133"/>
      <c r="O16" s="133"/>
      <c r="P16" s="132"/>
      <c r="Q16" s="132"/>
      <c r="R16" s="132"/>
      <c r="S16" s="144"/>
      <c r="T16" s="144"/>
      <c r="U16" s="144"/>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T4:T6"/>
    <mergeCell ref="U4:U6"/>
    <mergeCell ref="N5:N6"/>
    <mergeCell ref="O5:O6"/>
    <mergeCell ref="P5:P6"/>
    <mergeCell ref="Q5:Q6"/>
    <mergeCell ref="R5: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9"/>
  <sheetViews>
    <sheetView showGridLines="0" showZeros="0" zoomScalePageLayoutView="0" workbookViewId="0" topLeftCell="A1">
      <selection activeCell="E9" sqref="E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57" t="s">
        <v>244</v>
      </c>
    </row>
    <row r="2" spans="1:21" ht="24.75" customHeight="1">
      <c r="A2" s="384" t="s">
        <v>245</v>
      </c>
      <c r="B2" s="384"/>
      <c r="C2" s="384"/>
      <c r="D2" s="384"/>
      <c r="E2" s="384"/>
      <c r="F2" s="384"/>
      <c r="G2" s="384"/>
      <c r="H2" s="384"/>
      <c r="I2" s="384"/>
      <c r="J2" s="384"/>
      <c r="K2" s="384"/>
      <c r="L2" s="384"/>
      <c r="M2" s="384"/>
      <c r="N2" s="384"/>
      <c r="O2" s="384"/>
      <c r="P2" s="384"/>
      <c r="Q2" s="384"/>
      <c r="R2" s="384"/>
      <c r="S2" s="384"/>
      <c r="T2" s="384"/>
      <c r="U2" s="384"/>
    </row>
    <row r="3" spans="1:21" ht="19.5" customHeight="1">
      <c r="A3" s="57" t="s">
        <v>296</v>
      </c>
      <c r="B3" s="53"/>
      <c r="C3" s="53"/>
      <c r="D3" s="53"/>
      <c r="E3" s="53"/>
      <c r="F3" s="53"/>
      <c r="G3" s="53"/>
      <c r="H3" s="53"/>
      <c r="I3" s="53"/>
      <c r="J3" s="53"/>
      <c r="K3" s="53"/>
      <c r="L3" s="53"/>
      <c r="M3" s="53"/>
      <c r="N3" s="53"/>
      <c r="O3" s="53"/>
      <c r="P3" s="53"/>
      <c r="Q3" s="53"/>
      <c r="R3" s="53"/>
      <c r="S3" s="53"/>
      <c r="T3" s="464" t="s">
        <v>77</v>
      </c>
      <c r="U3" s="464"/>
    </row>
    <row r="4" spans="1:21" ht="27.75" customHeight="1">
      <c r="A4" s="386" t="s">
        <v>108</v>
      </c>
      <c r="B4" s="387"/>
      <c r="C4" s="388"/>
      <c r="D4" s="389" t="s">
        <v>127</v>
      </c>
      <c r="E4" s="389" t="s">
        <v>128</v>
      </c>
      <c r="F4" s="389" t="s">
        <v>99</v>
      </c>
      <c r="G4" s="383" t="s">
        <v>129</v>
      </c>
      <c r="H4" s="383" t="s">
        <v>130</v>
      </c>
      <c r="I4" s="383" t="s">
        <v>131</v>
      </c>
      <c r="J4" s="383" t="s">
        <v>132</v>
      </c>
      <c r="K4" s="383" t="s">
        <v>133</v>
      </c>
      <c r="L4" s="383" t="s">
        <v>134</v>
      </c>
      <c r="M4" s="383" t="s">
        <v>119</v>
      </c>
      <c r="N4" s="383" t="s">
        <v>135</v>
      </c>
      <c r="O4" s="383" t="s">
        <v>117</v>
      </c>
      <c r="P4" s="383" t="s">
        <v>121</v>
      </c>
      <c r="Q4" s="383" t="s">
        <v>120</v>
      </c>
      <c r="R4" s="383" t="s">
        <v>136</v>
      </c>
      <c r="S4" s="383" t="s">
        <v>137</v>
      </c>
      <c r="T4" s="383" t="s">
        <v>138</v>
      </c>
      <c r="U4" s="383" t="s">
        <v>124</v>
      </c>
    </row>
    <row r="5" spans="1:21" ht="13.5" customHeight="1">
      <c r="A5" s="389" t="s">
        <v>100</v>
      </c>
      <c r="B5" s="389" t="s">
        <v>101</v>
      </c>
      <c r="C5" s="389" t="s">
        <v>102</v>
      </c>
      <c r="D5" s="391"/>
      <c r="E5" s="391"/>
      <c r="F5" s="391"/>
      <c r="G5" s="383"/>
      <c r="H5" s="383"/>
      <c r="I5" s="383"/>
      <c r="J5" s="383"/>
      <c r="K5" s="383"/>
      <c r="L5" s="383"/>
      <c r="M5" s="383"/>
      <c r="N5" s="383"/>
      <c r="O5" s="383"/>
      <c r="P5" s="383"/>
      <c r="Q5" s="383"/>
      <c r="R5" s="383"/>
      <c r="S5" s="383"/>
      <c r="T5" s="383"/>
      <c r="U5" s="383"/>
    </row>
    <row r="6" spans="1:21" ht="18" customHeight="1">
      <c r="A6" s="390"/>
      <c r="B6" s="390"/>
      <c r="C6" s="390"/>
      <c r="D6" s="390"/>
      <c r="E6" s="390"/>
      <c r="F6" s="390"/>
      <c r="G6" s="383"/>
      <c r="H6" s="383"/>
      <c r="I6" s="383"/>
      <c r="J6" s="383"/>
      <c r="K6" s="383"/>
      <c r="L6" s="383"/>
      <c r="M6" s="383"/>
      <c r="N6" s="383"/>
      <c r="O6" s="383"/>
      <c r="P6" s="383"/>
      <c r="Q6" s="383"/>
      <c r="R6" s="383"/>
      <c r="S6" s="383"/>
      <c r="T6" s="383"/>
      <c r="U6" s="383"/>
    </row>
    <row r="7" spans="1:21" s="20" customFormat="1" ht="29.25" customHeight="1">
      <c r="A7" s="55"/>
      <c r="B7" s="55"/>
      <c r="C7" s="55"/>
      <c r="D7" s="55"/>
      <c r="E7" s="80"/>
      <c r="F7" s="111"/>
      <c r="G7" s="56"/>
      <c r="H7" s="56"/>
      <c r="I7" s="56"/>
      <c r="J7" s="56"/>
      <c r="K7" s="56"/>
      <c r="L7" s="56"/>
      <c r="M7" s="56"/>
      <c r="N7" s="56"/>
      <c r="O7" s="56"/>
      <c r="P7" s="56"/>
      <c r="Q7" s="56"/>
      <c r="R7" s="56"/>
      <c r="S7" s="56"/>
      <c r="T7" s="56"/>
      <c r="U7" s="56"/>
    </row>
    <row r="9" ht="14.25">
      <c r="E9" s="507" t="s">
        <v>241</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zoomScalePageLayoutView="0" workbookViewId="0" topLeftCell="A1">
      <selection activeCell="D9" sqref="D9"/>
    </sheetView>
  </sheetViews>
  <sheetFormatPr defaultColWidth="6.875" defaultRowHeight="12.75" customHeight="1"/>
  <cols>
    <col min="1" max="3" width="4.00390625" style="82" customWidth="1"/>
    <col min="4" max="4" width="9.625" style="82" customWidth="1"/>
    <col min="5" max="5" width="22.50390625" style="82" customWidth="1"/>
    <col min="6" max="7" width="8.50390625" style="82" customWidth="1"/>
    <col min="8" max="10" width="7.25390625" style="82" customWidth="1"/>
    <col min="11" max="11" width="8.50390625" style="82" customWidth="1"/>
    <col min="12" max="19" width="7.25390625" style="82" customWidth="1"/>
    <col min="20" max="21" width="7.75390625" style="82" customWidth="1"/>
    <col min="22" max="16384" width="6.875" style="82" customWidth="1"/>
  </cols>
  <sheetData>
    <row r="1" spans="1:21" ht="24.75" customHeight="1">
      <c r="A1" s="83"/>
      <c r="B1" s="83"/>
      <c r="C1" s="83"/>
      <c r="D1" s="83"/>
      <c r="E1" s="83"/>
      <c r="F1" s="83"/>
      <c r="G1" s="83"/>
      <c r="H1" s="83"/>
      <c r="I1" s="83"/>
      <c r="J1" s="83"/>
      <c r="K1" s="83"/>
      <c r="L1" s="83"/>
      <c r="M1" s="83"/>
      <c r="N1" s="83"/>
      <c r="O1" s="83"/>
      <c r="P1" s="83"/>
      <c r="Q1" s="101"/>
      <c r="R1" s="101"/>
      <c r="S1" s="103"/>
      <c r="T1" s="103"/>
      <c r="U1" s="83" t="s">
        <v>246</v>
      </c>
    </row>
    <row r="2" spans="1:21" ht="24.75" customHeight="1">
      <c r="A2" s="473" t="s">
        <v>247</v>
      </c>
      <c r="B2" s="473"/>
      <c r="C2" s="473"/>
      <c r="D2" s="473"/>
      <c r="E2" s="473"/>
      <c r="F2" s="473"/>
      <c r="G2" s="473"/>
      <c r="H2" s="473"/>
      <c r="I2" s="473"/>
      <c r="J2" s="473"/>
      <c r="K2" s="473"/>
      <c r="L2" s="473"/>
      <c r="M2" s="473"/>
      <c r="N2" s="473"/>
      <c r="O2" s="473"/>
      <c r="P2" s="473"/>
      <c r="Q2" s="473"/>
      <c r="R2" s="473"/>
      <c r="S2" s="473"/>
      <c r="T2" s="473"/>
      <c r="U2" s="473"/>
    </row>
    <row r="3" spans="1:22" ht="24.75" customHeight="1">
      <c r="A3" s="84" t="s">
        <v>295</v>
      </c>
      <c r="B3" s="85"/>
      <c r="C3" s="86"/>
      <c r="D3" s="83"/>
      <c r="E3" s="83"/>
      <c r="F3" s="83"/>
      <c r="G3" s="83"/>
      <c r="H3" s="83"/>
      <c r="I3" s="83"/>
      <c r="J3" s="83"/>
      <c r="K3" s="83"/>
      <c r="L3" s="83"/>
      <c r="M3" s="83"/>
      <c r="N3" s="83"/>
      <c r="O3" s="83"/>
      <c r="P3" s="83"/>
      <c r="Q3" s="104"/>
      <c r="R3" s="104"/>
      <c r="S3" s="105"/>
      <c r="T3" s="474" t="s">
        <v>77</v>
      </c>
      <c r="U3" s="474"/>
      <c r="V3" s="106"/>
    </row>
    <row r="4" spans="1:22" ht="24.75" customHeight="1">
      <c r="A4" s="468" t="s">
        <v>108</v>
      </c>
      <c r="B4" s="468"/>
      <c r="C4" s="468"/>
      <c r="D4" s="472" t="s">
        <v>78</v>
      </c>
      <c r="E4" s="467" t="s">
        <v>98</v>
      </c>
      <c r="F4" s="467" t="s">
        <v>109</v>
      </c>
      <c r="G4" s="468" t="s">
        <v>110</v>
      </c>
      <c r="H4" s="468"/>
      <c r="I4" s="468"/>
      <c r="J4" s="467"/>
      <c r="K4" s="467" t="s">
        <v>111</v>
      </c>
      <c r="L4" s="472"/>
      <c r="M4" s="472"/>
      <c r="N4" s="472"/>
      <c r="O4" s="472"/>
      <c r="P4" s="472"/>
      <c r="Q4" s="472"/>
      <c r="R4" s="475"/>
      <c r="S4" s="465" t="s">
        <v>112</v>
      </c>
      <c r="T4" s="466" t="s">
        <v>113</v>
      </c>
      <c r="U4" s="466" t="s">
        <v>114</v>
      </c>
      <c r="V4" s="106"/>
    </row>
    <row r="5" spans="1:22" ht="24.75" customHeight="1">
      <c r="A5" s="469" t="s">
        <v>100</v>
      </c>
      <c r="B5" s="469" t="s">
        <v>101</v>
      </c>
      <c r="C5" s="469" t="s">
        <v>102</v>
      </c>
      <c r="D5" s="467"/>
      <c r="E5" s="467"/>
      <c r="F5" s="468"/>
      <c r="G5" s="469" t="s">
        <v>80</v>
      </c>
      <c r="H5" s="469" t="s">
        <v>115</v>
      </c>
      <c r="I5" s="469" t="s">
        <v>116</v>
      </c>
      <c r="J5" s="470" t="s">
        <v>117</v>
      </c>
      <c r="K5" s="471" t="s">
        <v>80</v>
      </c>
      <c r="L5" s="422" t="s">
        <v>118</v>
      </c>
      <c r="M5" s="422" t="s">
        <v>119</v>
      </c>
      <c r="N5" s="422" t="s">
        <v>120</v>
      </c>
      <c r="O5" s="422" t="s">
        <v>121</v>
      </c>
      <c r="P5" s="422" t="s">
        <v>122</v>
      </c>
      <c r="Q5" s="422" t="s">
        <v>123</v>
      </c>
      <c r="R5" s="422" t="s">
        <v>124</v>
      </c>
      <c r="S5" s="466"/>
      <c r="T5" s="466"/>
      <c r="U5" s="466"/>
      <c r="V5" s="106"/>
    </row>
    <row r="6" spans="1:21" ht="30.75" customHeight="1">
      <c r="A6" s="467"/>
      <c r="B6" s="467"/>
      <c r="C6" s="467"/>
      <c r="D6" s="467"/>
      <c r="E6" s="468"/>
      <c r="F6" s="87" t="s">
        <v>99</v>
      </c>
      <c r="G6" s="467"/>
      <c r="H6" s="467"/>
      <c r="I6" s="467"/>
      <c r="J6" s="468"/>
      <c r="K6" s="472"/>
      <c r="L6" s="422"/>
      <c r="M6" s="422"/>
      <c r="N6" s="422"/>
      <c r="O6" s="422"/>
      <c r="P6" s="422"/>
      <c r="Q6" s="422"/>
      <c r="R6" s="422"/>
      <c r="S6" s="466"/>
      <c r="T6" s="466"/>
      <c r="U6" s="466"/>
    </row>
    <row r="7" spans="1:21" ht="24.75" customHeight="1">
      <c r="A7" s="88" t="s">
        <v>92</v>
      </c>
      <c r="B7" s="88" t="s">
        <v>92</v>
      </c>
      <c r="C7" s="88" t="s">
        <v>92</v>
      </c>
      <c r="D7" s="88" t="s">
        <v>92</v>
      </c>
      <c r="E7" s="88" t="s">
        <v>92</v>
      </c>
      <c r="F7" s="89">
        <v>1</v>
      </c>
      <c r="G7" s="88">
        <v>2</v>
      </c>
      <c r="H7" s="88">
        <v>3</v>
      </c>
      <c r="I7" s="88">
        <v>4</v>
      </c>
      <c r="J7" s="88">
        <v>5</v>
      </c>
      <c r="K7" s="88">
        <v>6</v>
      </c>
      <c r="L7" s="88">
        <v>7</v>
      </c>
      <c r="M7" s="88">
        <v>8</v>
      </c>
      <c r="N7" s="88">
        <v>9</v>
      </c>
      <c r="O7" s="88">
        <v>10</v>
      </c>
      <c r="P7" s="88">
        <v>11</v>
      </c>
      <c r="Q7" s="88">
        <v>12</v>
      </c>
      <c r="R7" s="88">
        <v>13</v>
      </c>
      <c r="S7" s="88">
        <v>14</v>
      </c>
      <c r="T7" s="89">
        <v>15</v>
      </c>
      <c r="U7" s="89">
        <v>16</v>
      </c>
    </row>
    <row r="8" spans="1:21" s="81" customFormat="1" ht="24.75" customHeight="1">
      <c r="A8" s="90"/>
      <c r="B8" s="90"/>
      <c r="C8" s="91"/>
      <c r="D8" s="92"/>
      <c r="E8" s="93"/>
      <c r="F8" s="94"/>
      <c r="G8" s="95"/>
      <c r="H8" s="96"/>
      <c r="I8" s="96"/>
      <c r="J8" s="96"/>
      <c r="K8" s="96"/>
      <c r="L8" s="96"/>
      <c r="M8" s="96"/>
      <c r="N8" s="96"/>
      <c r="O8" s="96"/>
      <c r="P8" s="96"/>
      <c r="Q8" s="96"/>
      <c r="R8" s="96"/>
      <c r="S8" s="107"/>
      <c r="T8" s="107"/>
      <c r="U8" s="108"/>
    </row>
    <row r="9" spans="1:21" ht="27" customHeight="1">
      <c r="A9" s="97"/>
      <c r="B9" s="97"/>
      <c r="C9" s="97"/>
      <c r="D9" s="507" t="s">
        <v>241</v>
      </c>
      <c r="E9" s="98"/>
      <c r="F9" s="99"/>
      <c r="G9" s="99"/>
      <c r="H9" s="99"/>
      <c r="I9" s="99"/>
      <c r="J9" s="99"/>
      <c r="K9" s="99"/>
      <c r="L9" s="99"/>
      <c r="M9" s="99"/>
      <c r="N9" s="99"/>
      <c r="O9" s="99"/>
      <c r="P9" s="99"/>
      <c r="Q9" s="99"/>
      <c r="R9" s="99"/>
      <c r="S9" s="109"/>
      <c r="T9" s="109"/>
      <c r="U9" s="109"/>
    </row>
    <row r="10" spans="1:21" ht="18.75" customHeight="1">
      <c r="A10" s="97"/>
      <c r="B10" s="97"/>
      <c r="C10" s="97"/>
      <c r="D10" s="97"/>
      <c r="E10" s="98"/>
      <c r="F10" s="99"/>
      <c r="G10" s="99"/>
      <c r="H10" s="99"/>
      <c r="I10" s="99"/>
      <c r="J10" s="99"/>
      <c r="K10" s="99"/>
      <c r="L10" s="99"/>
      <c r="M10" s="99"/>
      <c r="N10" s="99"/>
      <c r="O10" s="99"/>
      <c r="P10" s="99"/>
      <c r="Q10" s="99"/>
      <c r="R10" s="99"/>
      <c r="S10" s="109"/>
      <c r="T10" s="109"/>
      <c r="U10" s="109"/>
    </row>
    <row r="11" spans="1:21" ht="18.75" customHeight="1">
      <c r="A11" s="97"/>
      <c r="B11" s="97"/>
      <c r="C11" s="97"/>
      <c r="D11" s="97"/>
      <c r="E11" s="98"/>
      <c r="F11" s="99"/>
      <c r="G11" s="99"/>
      <c r="H11" s="99"/>
      <c r="I11" s="99"/>
      <c r="J11" s="99"/>
      <c r="K11" s="99"/>
      <c r="L11" s="99"/>
      <c r="M11" s="99"/>
      <c r="N11" s="99"/>
      <c r="O11" s="99"/>
      <c r="P11" s="99"/>
      <c r="Q11" s="99"/>
      <c r="R11" s="99"/>
      <c r="S11" s="109"/>
      <c r="T11" s="109"/>
      <c r="U11" s="109"/>
    </row>
    <row r="12" spans="1:21" ht="18.75" customHeight="1">
      <c r="A12" s="97"/>
      <c r="B12" s="97"/>
      <c r="C12" s="97"/>
      <c r="D12" s="97"/>
      <c r="E12" s="98"/>
      <c r="F12" s="99"/>
      <c r="G12" s="99"/>
      <c r="H12" s="99"/>
      <c r="I12" s="99"/>
      <c r="J12" s="99"/>
      <c r="K12" s="99"/>
      <c r="L12" s="99"/>
      <c r="M12" s="99"/>
      <c r="N12" s="99"/>
      <c r="O12" s="99"/>
      <c r="P12" s="99"/>
      <c r="Q12" s="99"/>
      <c r="R12" s="99"/>
      <c r="S12" s="109"/>
      <c r="T12" s="109"/>
      <c r="U12" s="109"/>
    </row>
    <row r="13" spans="1:21" ht="18.75" customHeight="1">
      <c r="A13" s="97"/>
      <c r="B13" s="97"/>
      <c r="C13" s="97"/>
      <c r="D13" s="97"/>
      <c r="E13" s="99"/>
      <c r="F13" s="99"/>
      <c r="G13" s="99"/>
      <c r="H13" s="99"/>
      <c r="I13" s="99"/>
      <c r="J13" s="99"/>
      <c r="K13" s="99"/>
      <c r="L13" s="99"/>
      <c r="M13" s="99"/>
      <c r="N13" s="99"/>
      <c r="O13" s="99"/>
      <c r="P13" s="99"/>
      <c r="Q13" s="99"/>
      <c r="R13" s="99"/>
      <c r="S13" s="109"/>
      <c r="T13" s="109"/>
      <c r="U13" s="110"/>
    </row>
    <row r="14" spans="1:21" ht="18.75" customHeight="1">
      <c r="A14" s="100"/>
      <c r="B14" s="100"/>
      <c r="C14" s="100"/>
      <c r="D14" s="97"/>
      <c r="E14" s="98"/>
      <c r="F14" s="99"/>
      <c r="G14" s="101"/>
      <c r="H14" s="99"/>
      <c r="I14" s="99"/>
      <c r="J14" s="99"/>
      <c r="K14" s="101"/>
      <c r="L14" s="99"/>
      <c r="M14" s="99"/>
      <c r="N14" s="99"/>
      <c r="O14" s="99"/>
      <c r="P14" s="99"/>
      <c r="Q14" s="99"/>
      <c r="R14" s="99"/>
      <c r="S14" s="109"/>
      <c r="T14" s="109"/>
      <c r="U14" s="110"/>
    </row>
    <row r="15" spans="1:21" ht="18.75" customHeight="1">
      <c r="A15" s="100"/>
      <c r="B15" s="100"/>
      <c r="C15" s="100"/>
      <c r="D15" s="100"/>
      <c r="E15" s="102"/>
      <c r="F15" s="99"/>
      <c r="G15" s="101"/>
      <c r="H15" s="101"/>
      <c r="I15" s="101"/>
      <c r="J15" s="101"/>
      <c r="K15" s="101"/>
      <c r="L15" s="101"/>
      <c r="M15" s="99"/>
      <c r="N15" s="99"/>
      <c r="O15" s="99"/>
      <c r="P15" s="99"/>
      <c r="Q15" s="99"/>
      <c r="R15" s="99"/>
      <c r="S15" s="109"/>
      <c r="T15" s="110"/>
      <c r="U15" s="110"/>
    </row>
    <row r="16" spans="1:21" ht="18.75" customHeight="1">
      <c r="A16" s="100"/>
      <c r="B16" s="100"/>
      <c r="C16" s="100"/>
      <c r="D16" s="100"/>
      <c r="E16" s="102"/>
      <c r="F16" s="99"/>
      <c r="G16" s="101"/>
      <c r="H16" s="101"/>
      <c r="I16" s="101"/>
      <c r="J16" s="101"/>
      <c r="K16" s="101"/>
      <c r="L16" s="101"/>
      <c r="M16" s="99"/>
      <c r="N16" s="99"/>
      <c r="O16" s="99"/>
      <c r="P16" s="99"/>
      <c r="Q16" s="99"/>
      <c r="R16" s="99"/>
      <c r="S16" s="110"/>
      <c r="T16" s="110"/>
      <c r="U16" s="110"/>
    </row>
    <row r="17" spans="1:22" ht="12.75" customHeight="1">
      <c r="A17"/>
      <c r="B17"/>
      <c r="C17"/>
      <c r="D17"/>
      <c r="E17"/>
      <c r="F17"/>
      <c r="G17"/>
      <c r="H17"/>
      <c r="I17"/>
      <c r="J17"/>
      <c r="K17"/>
      <c r="L17" s="81"/>
      <c r="M17" s="81"/>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R5:R6"/>
    <mergeCell ref="S4:S6"/>
    <mergeCell ref="T4:T6"/>
    <mergeCell ref="U4:U6"/>
    <mergeCell ref="L5:L6"/>
    <mergeCell ref="M5:M6"/>
    <mergeCell ref="N5:N6"/>
    <mergeCell ref="O5:O6"/>
    <mergeCell ref="P5:P6"/>
    <mergeCell ref="Q5:Q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9"/>
  <sheetViews>
    <sheetView showGridLines="0" showZeros="0" zoomScalePageLayoutView="0" workbookViewId="0" topLeftCell="A1">
      <selection activeCell="D9" sqref="D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57" t="s">
        <v>248</v>
      </c>
    </row>
    <row r="2" spans="1:21" ht="24.75" customHeight="1">
      <c r="A2" s="384" t="s">
        <v>249</v>
      </c>
      <c r="B2" s="384"/>
      <c r="C2" s="384"/>
      <c r="D2" s="384"/>
      <c r="E2" s="384"/>
      <c r="F2" s="384"/>
      <c r="G2" s="384"/>
      <c r="H2" s="384"/>
      <c r="I2" s="384"/>
      <c r="J2" s="384"/>
      <c r="K2" s="384"/>
      <c r="L2" s="384"/>
      <c r="M2" s="384"/>
      <c r="N2" s="384"/>
      <c r="O2" s="384"/>
      <c r="P2" s="384"/>
      <c r="Q2" s="384"/>
      <c r="R2" s="384"/>
      <c r="S2" s="384"/>
      <c r="T2" s="384"/>
      <c r="U2" s="384"/>
    </row>
    <row r="3" spans="1:21" ht="19.5" customHeight="1">
      <c r="A3" s="57" t="s">
        <v>296</v>
      </c>
      <c r="B3" s="53"/>
      <c r="C3" s="53"/>
      <c r="D3" s="53"/>
      <c r="E3" s="53"/>
      <c r="F3" s="53"/>
      <c r="G3" s="53"/>
      <c r="H3" s="53"/>
      <c r="I3" s="53"/>
      <c r="J3" s="53"/>
      <c r="K3" s="53"/>
      <c r="L3" s="53"/>
      <c r="M3" s="53"/>
      <c r="N3" s="53"/>
      <c r="O3" s="53"/>
      <c r="P3" s="53"/>
      <c r="Q3" s="53"/>
      <c r="R3" s="53"/>
      <c r="S3" s="53"/>
      <c r="T3" s="464" t="s">
        <v>77</v>
      </c>
      <c r="U3" s="464"/>
    </row>
    <row r="4" spans="1:21" ht="27.75" customHeight="1">
      <c r="A4" s="386" t="s">
        <v>108</v>
      </c>
      <c r="B4" s="387"/>
      <c r="C4" s="388"/>
      <c r="D4" s="389" t="s">
        <v>127</v>
      </c>
      <c r="E4" s="389" t="s">
        <v>128</v>
      </c>
      <c r="F4" s="389" t="s">
        <v>99</v>
      </c>
      <c r="G4" s="383" t="s">
        <v>129</v>
      </c>
      <c r="H4" s="383" t="s">
        <v>130</v>
      </c>
      <c r="I4" s="383" t="s">
        <v>131</v>
      </c>
      <c r="J4" s="383" t="s">
        <v>132</v>
      </c>
      <c r="K4" s="383" t="s">
        <v>133</v>
      </c>
      <c r="L4" s="383" t="s">
        <v>134</v>
      </c>
      <c r="M4" s="383" t="s">
        <v>119</v>
      </c>
      <c r="N4" s="383" t="s">
        <v>135</v>
      </c>
      <c r="O4" s="383" t="s">
        <v>117</v>
      </c>
      <c r="P4" s="383" t="s">
        <v>121</v>
      </c>
      <c r="Q4" s="383" t="s">
        <v>120</v>
      </c>
      <c r="R4" s="383" t="s">
        <v>136</v>
      </c>
      <c r="S4" s="383" t="s">
        <v>137</v>
      </c>
      <c r="T4" s="383" t="s">
        <v>138</v>
      </c>
      <c r="U4" s="383" t="s">
        <v>124</v>
      </c>
    </row>
    <row r="5" spans="1:21" ht="13.5" customHeight="1">
      <c r="A5" s="389" t="s">
        <v>100</v>
      </c>
      <c r="B5" s="389" t="s">
        <v>101</v>
      </c>
      <c r="C5" s="389" t="s">
        <v>102</v>
      </c>
      <c r="D5" s="391"/>
      <c r="E5" s="391"/>
      <c r="F5" s="391"/>
      <c r="G5" s="383"/>
      <c r="H5" s="383"/>
      <c r="I5" s="383"/>
      <c r="J5" s="383"/>
      <c r="K5" s="383"/>
      <c r="L5" s="383"/>
      <c r="M5" s="383"/>
      <c r="N5" s="383"/>
      <c r="O5" s="383"/>
      <c r="P5" s="383"/>
      <c r="Q5" s="383"/>
      <c r="R5" s="383"/>
      <c r="S5" s="383"/>
      <c r="T5" s="383"/>
      <c r="U5" s="383"/>
    </row>
    <row r="6" spans="1:21" ht="18" customHeight="1">
      <c r="A6" s="390"/>
      <c r="B6" s="390"/>
      <c r="C6" s="390"/>
      <c r="D6" s="390"/>
      <c r="E6" s="390"/>
      <c r="F6" s="390"/>
      <c r="G6" s="383"/>
      <c r="H6" s="383"/>
      <c r="I6" s="383"/>
      <c r="J6" s="383"/>
      <c r="K6" s="383"/>
      <c r="L6" s="383"/>
      <c r="M6" s="383"/>
      <c r="N6" s="383"/>
      <c r="O6" s="383"/>
      <c r="P6" s="383"/>
      <c r="Q6" s="383"/>
      <c r="R6" s="383"/>
      <c r="S6" s="383"/>
      <c r="T6" s="383"/>
      <c r="U6" s="383"/>
    </row>
    <row r="7" spans="1:21" s="20" customFormat="1" ht="29.25" customHeight="1">
      <c r="A7" s="55"/>
      <c r="B7" s="55"/>
      <c r="C7" s="55"/>
      <c r="D7" s="55"/>
      <c r="E7" s="80"/>
      <c r="F7" s="56"/>
      <c r="G7" s="56"/>
      <c r="H7" s="56"/>
      <c r="I7" s="56"/>
      <c r="J7" s="56"/>
      <c r="K7" s="56"/>
      <c r="L7" s="56"/>
      <c r="M7" s="56"/>
      <c r="N7" s="56"/>
      <c r="O7" s="56"/>
      <c r="P7" s="56"/>
      <c r="Q7" s="56"/>
      <c r="R7" s="56"/>
      <c r="S7" s="56"/>
      <c r="T7" s="56"/>
      <c r="U7" s="56"/>
    </row>
    <row r="9" ht="14.25">
      <c r="D9" s="507" t="s">
        <v>241</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5"/>
  <sheetViews>
    <sheetView showGridLines="0" showZeros="0" zoomScalePageLayoutView="0" workbookViewId="0" topLeftCell="A1">
      <selection activeCell="E8" sqref="E8:E10"/>
    </sheetView>
  </sheetViews>
  <sheetFormatPr defaultColWidth="6.875" defaultRowHeight="12.75" customHeight="1"/>
  <cols>
    <col min="1" max="3" width="3.625" style="60" customWidth="1"/>
    <col min="4" max="4" width="6.875" style="60" customWidth="1"/>
    <col min="5" max="5" width="22.625" style="60" customWidth="1"/>
    <col min="6" max="6" width="9.375" style="60" customWidth="1"/>
    <col min="7" max="7" width="8.625" style="60" customWidth="1"/>
    <col min="8" max="10" width="7.50390625" style="60" customWidth="1"/>
    <col min="11" max="11" width="8.375" style="60" customWidth="1"/>
    <col min="12" max="21" width="7.50390625" style="60" customWidth="1"/>
    <col min="22" max="41" width="6.875" style="60" customWidth="1"/>
    <col min="42" max="42" width="6.625" style="60" customWidth="1"/>
    <col min="43" max="253" width="6.875" style="60" customWidth="1"/>
    <col min="254" max="255" width="6.875" style="61" customWidth="1"/>
    <col min="256" max="16384" width="6.875" style="61" customWidth="1"/>
  </cols>
  <sheetData>
    <row r="1" spans="22:255" ht="27" customHeight="1">
      <c r="V1" s="73" t="s">
        <v>250</v>
      </c>
      <c r="W1" s="61"/>
      <c r="X1" s="61"/>
      <c r="Y1" s="61"/>
      <c r="Z1" s="61"/>
      <c r="AA1" s="61"/>
      <c r="AB1" s="61"/>
      <c r="AC1" s="61"/>
      <c r="AD1" s="61"/>
      <c r="AE1" s="61"/>
      <c r="AF1" s="61"/>
      <c r="AG1" s="61"/>
      <c r="AH1" s="61"/>
      <c r="AI1" s="61"/>
      <c r="AJ1" s="61"/>
      <c r="AK1" s="61"/>
      <c r="AL1" s="61"/>
      <c r="IT1"/>
      <c r="IU1"/>
    </row>
    <row r="2" spans="1:255" ht="33" customHeight="1">
      <c r="A2" s="478" t="s">
        <v>291</v>
      </c>
      <c r="B2" s="478"/>
      <c r="C2" s="478"/>
      <c r="D2" s="478"/>
      <c r="E2" s="478"/>
      <c r="F2" s="478"/>
      <c r="G2" s="478"/>
      <c r="H2" s="478"/>
      <c r="I2" s="478"/>
      <c r="J2" s="478"/>
      <c r="K2" s="478"/>
      <c r="L2" s="478"/>
      <c r="M2" s="478"/>
      <c r="N2" s="478"/>
      <c r="O2" s="478"/>
      <c r="P2" s="478"/>
      <c r="Q2" s="478"/>
      <c r="R2" s="478"/>
      <c r="S2" s="478"/>
      <c r="T2" s="478"/>
      <c r="U2" s="478"/>
      <c r="V2" s="478"/>
      <c r="W2" s="61"/>
      <c r="X2" s="61"/>
      <c r="Y2" s="61"/>
      <c r="Z2" s="61"/>
      <c r="AA2" s="61"/>
      <c r="AB2" s="61"/>
      <c r="AC2" s="61"/>
      <c r="AD2" s="61"/>
      <c r="AE2" s="61"/>
      <c r="AF2" s="61"/>
      <c r="AG2" s="61"/>
      <c r="AH2" s="61"/>
      <c r="AI2" s="61"/>
      <c r="AJ2" s="61"/>
      <c r="AK2" s="61"/>
      <c r="AL2" s="61"/>
      <c r="IT2"/>
      <c r="IU2"/>
    </row>
    <row r="3" spans="1:255" ht="18.75" customHeight="1">
      <c r="A3" s="62" t="s">
        <v>295</v>
      </c>
      <c r="B3" s="62"/>
      <c r="C3" s="62"/>
      <c r="D3" s="62"/>
      <c r="E3" s="62"/>
      <c r="F3" s="62"/>
      <c r="G3" s="62"/>
      <c r="H3" s="62"/>
      <c r="I3" s="62"/>
      <c r="J3" s="62"/>
      <c r="K3" s="62"/>
      <c r="L3" s="62"/>
      <c r="M3" s="62"/>
      <c r="N3" s="62"/>
      <c r="O3" s="62"/>
      <c r="P3" s="62"/>
      <c r="Q3" s="62"/>
      <c r="R3" s="62"/>
      <c r="S3" s="62"/>
      <c r="T3" s="74"/>
      <c r="U3" s="479" t="s">
        <v>77</v>
      </c>
      <c r="V3" s="480"/>
      <c r="W3" s="61"/>
      <c r="X3" s="61"/>
      <c r="Y3" s="61"/>
      <c r="Z3" s="61"/>
      <c r="AA3" s="61"/>
      <c r="AB3" s="61"/>
      <c r="AC3" s="61"/>
      <c r="AD3" s="61"/>
      <c r="AE3" s="61"/>
      <c r="AF3" s="61"/>
      <c r="AG3" s="61"/>
      <c r="AH3" s="61"/>
      <c r="AI3" s="61"/>
      <c r="AJ3" s="61"/>
      <c r="AK3" s="61"/>
      <c r="AL3" s="61"/>
      <c r="IT3"/>
      <c r="IU3"/>
    </row>
    <row r="4" spans="1:255" s="58" customFormat="1" ht="23.25" customHeight="1">
      <c r="A4" s="63" t="s">
        <v>108</v>
      </c>
      <c r="B4" s="63"/>
      <c r="C4" s="63"/>
      <c r="D4" s="477" t="s">
        <v>78</v>
      </c>
      <c r="E4" s="481" t="s">
        <v>98</v>
      </c>
      <c r="F4" s="477" t="s">
        <v>109</v>
      </c>
      <c r="G4" s="64" t="s">
        <v>110</v>
      </c>
      <c r="H4" s="64"/>
      <c r="I4" s="64"/>
      <c r="J4" s="64"/>
      <c r="K4" s="64" t="s">
        <v>111</v>
      </c>
      <c r="L4" s="64"/>
      <c r="M4" s="64"/>
      <c r="N4" s="64"/>
      <c r="O4" s="64"/>
      <c r="P4" s="64"/>
      <c r="Q4" s="64"/>
      <c r="R4" s="64"/>
      <c r="S4" s="476" t="s">
        <v>251</v>
      </c>
      <c r="T4" s="476"/>
      <c r="U4" s="476"/>
      <c r="V4" s="476"/>
      <c r="IT4"/>
      <c r="IU4"/>
    </row>
    <row r="5" spans="1:255" s="58" customFormat="1" ht="23.25" customHeight="1">
      <c r="A5" s="476" t="s">
        <v>100</v>
      </c>
      <c r="B5" s="477" t="s">
        <v>101</v>
      </c>
      <c r="C5" s="477" t="s">
        <v>102</v>
      </c>
      <c r="D5" s="477"/>
      <c r="E5" s="481"/>
      <c r="F5" s="477"/>
      <c r="G5" s="477" t="s">
        <v>80</v>
      </c>
      <c r="H5" s="477" t="s">
        <v>115</v>
      </c>
      <c r="I5" s="477" t="s">
        <v>116</v>
      </c>
      <c r="J5" s="477" t="s">
        <v>117</v>
      </c>
      <c r="K5" s="477" t="s">
        <v>80</v>
      </c>
      <c r="L5" s="477" t="s">
        <v>118</v>
      </c>
      <c r="M5" s="477" t="s">
        <v>119</v>
      </c>
      <c r="N5" s="477" t="s">
        <v>120</v>
      </c>
      <c r="O5" s="477" t="s">
        <v>121</v>
      </c>
      <c r="P5" s="477" t="s">
        <v>122</v>
      </c>
      <c r="Q5" s="477" t="s">
        <v>123</v>
      </c>
      <c r="R5" s="477" t="s">
        <v>124</v>
      </c>
      <c r="S5" s="476" t="s">
        <v>80</v>
      </c>
      <c r="T5" s="476" t="s">
        <v>252</v>
      </c>
      <c r="U5" s="476" t="s">
        <v>253</v>
      </c>
      <c r="V5" s="476" t="s">
        <v>254</v>
      </c>
      <c r="IT5"/>
      <c r="IU5"/>
    </row>
    <row r="6" spans="1:255" ht="31.5" customHeight="1">
      <c r="A6" s="476"/>
      <c r="B6" s="477"/>
      <c r="C6" s="477"/>
      <c r="D6" s="477"/>
      <c r="E6" s="481"/>
      <c r="F6" s="65" t="s">
        <v>99</v>
      </c>
      <c r="G6" s="477"/>
      <c r="H6" s="477"/>
      <c r="I6" s="477"/>
      <c r="J6" s="477"/>
      <c r="K6" s="477"/>
      <c r="L6" s="477"/>
      <c r="M6" s="477"/>
      <c r="N6" s="477"/>
      <c r="O6" s="477"/>
      <c r="P6" s="477"/>
      <c r="Q6" s="477"/>
      <c r="R6" s="477"/>
      <c r="S6" s="476"/>
      <c r="T6" s="476"/>
      <c r="U6" s="476"/>
      <c r="V6" s="476"/>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61"/>
      <c r="IR6" s="61"/>
      <c r="IS6" s="61"/>
      <c r="IT6"/>
      <c r="IU6"/>
    </row>
    <row r="7" spans="1:255" ht="23.25" customHeight="1">
      <c r="A7" s="65" t="s">
        <v>92</v>
      </c>
      <c r="B7" s="65" t="s">
        <v>92</v>
      </c>
      <c r="C7" s="65" t="s">
        <v>92</v>
      </c>
      <c r="D7" s="65" t="s">
        <v>92</v>
      </c>
      <c r="E7" s="65" t="s">
        <v>92</v>
      </c>
      <c r="F7" s="65">
        <v>1</v>
      </c>
      <c r="G7" s="65">
        <v>2</v>
      </c>
      <c r="H7" s="65">
        <v>3</v>
      </c>
      <c r="I7" s="71">
        <v>4</v>
      </c>
      <c r="J7" s="71">
        <v>5</v>
      </c>
      <c r="K7" s="65">
        <v>6</v>
      </c>
      <c r="L7" s="65">
        <v>7</v>
      </c>
      <c r="M7" s="65">
        <v>8</v>
      </c>
      <c r="N7" s="71">
        <v>9</v>
      </c>
      <c r="O7" s="71">
        <v>10</v>
      </c>
      <c r="P7" s="65">
        <v>11</v>
      </c>
      <c r="Q7" s="65">
        <v>12</v>
      </c>
      <c r="R7" s="65">
        <v>13</v>
      </c>
      <c r="S7" s="65">
        <v>14</v>
      </c>
      <c r="T7" s="65">
        <v>15</v>
      </c>
      <c r="U7" s="65">
        <v>16</v>
      </c>
      <c r="V7" s="65">
        <v>17</v>
      </c>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61"/>
      <c r="IR7" s="61"/>
      <c r="IS7" s="61"/>
      <c r="IT7"/>
      <c r="IU7"/>
    </row>
    <row r="8" spans="1:22" s="59" customFormat="1" ht="24.75" customHeight="1">
      <c r="A8" s="66" t="s">
        <v>103</v>
      </c>
      <c r="B8" s="66"/>
      <c r="C8" s="66"/>
      <c r="D8" s="67" t="s">
        <v>93</v>
      </c>
      <c r="E8" s="547" t="s">
        <v>199</v>
      </c>
      <c r="F8" s="68">
        <v>1558.6799999999998</v>
      </c>
      <c r="G8" s="69">
        <v>1558.6799999999998</v>
      </c>
      <c r="H8" s="69">
        <v>903.72</v>
      </c>
      <c r="I8" s="69">
        <v>468.85999999999996</v>
      </c>
      <c r="J8" s="72">
        <v>186.1</v>
      </c>
      <c r="K8" s="33"/>
      <c r="L8" s="33"/>
      <c r="M8" s="68"/>
      <c r="N8" s="33"/>
      <c r="O8" s="33"/>
      <c r="P8" s="33"/>
      <c r="Q8" s="33"/>
      <c r="R8" s="76"/>
      <c r="S8" s="77"/>
      <c r="T8" s="78"/>
      <c r="U8" s="76"/>
      <c r="V8" s="79"/>
    </row>
    <row r="9" spans="1:22" s="59" customFormat="1" ht="24.75" customHeight="1">
      <c r="A9" s="66" t="s">
        <v>103</v>
      </c>
      <c r="B9" s="66" t="s">
        <v>104</v>
      </c>
      <c r="C9" s="66"/>
      <c r="D9" s="67" t="s">
        <v>93</v>
      </c>
      <c r="E9" s="547" t="s">
        <v>299</v>
      </c>
      <c r="F9" s="68">
        <v>1558.6799999999998</v>
      </c>
      <c r="G9" s="69">
        <v>1558.6799999999998</v>
      </c>
      <c r="H9" s="69">
        <v>903.72</v>
      </c>
      <c r="I9" s="69">
        <v>468.85999999999996</v>
      </c>
      <c r="J9" s="72">
        <v>186.1</v>
      </c>
      <c r="K9" s="33"/>
      <c r="L9" s="33"/>
      <c r="M9" s="68"/>
      <c r="N9" s="33"/>
      <c r="O9" s="33"/>
      <c r="P9" s="33"/>
      <c r="Q9" s="33"/>
      <c r="R9" s="76"/>
      <c r="S9" s="77"/>
      <c r="T9" s="78"/>
      <c r="U9" s="76"/>
      <c r="V9" s="79"/>
    </row>
    <row r="10" spans="1:22" s="59" customFormat="1" ht="24.75" customHeight="1">
      <c r="A10" s="66" t="s">
        <v>103</v>
      </c>
      <c r="B10" s="66" t="s">
        <v>104</v>
      </c>
      <c r="C10" s="66" t="s">
        <v>105</v>
      </c>
      <c r="D10" s="67" t="s">
        <v>93</v>
      </c>
      <c r="E10" s="547" t="s">
        <v>301</v>
      </c>
      <c r="F10" s="68">
        <v>1558.6799999999998</v>
      </c>
      <c r="G10" s="69">
        <v>1558.6799999999998</v>
      </c>
      <c r="H10" s="69">
        <v>903.72</v>
      </c>
      <c r="I10" s="69">
        <v>468.85999999999996</v>
      </c>
      <c r="J10" s="72">
        <v>186.1</v>
      </c>
      <c r="K10" s="33"/>
      <c r="L10" s="33"/>
      <c r="M10" s="68"/>
      <c r="N10" s="33"/>
      <c r="O10" s="33"/>
      <c r="P10" s="33"/>
      <c r="Q10" s="33"/>
      <c r="R10" s="76"/>
      <c r="S10" s="77"/>
      <c r="T10" s="78"/>
      <c r="U10" s="76"/>
      <c r="V10" s="79"/>
    </row>
    <row r="11" spans="1:255" ht="26.25" customHeight="1">
      <c r="A11" s="70"/>
      <c r="B11" s="70"/>
      <c r="C11" s="70"/>
      <c r="D11" s="70"/>
      <c r="E11" s="70"/>
      <c r="F11" s="70"/>
      <c r="G11" s="70"/>
      <c r="H11" s="70"/>
      <c r="I11" s="70"/>
      <c r="J11" s="70"/>
      <c r="K11" s="70"/>
      <c r="M11" s="70"/>
      <c r="N11" s="70"/>
      <c r="O11" s="70"/>
      <c r="P11" s="70"/>
      <c r="Q11" s="70"/>
      <c r="R11" s="70"/>
      <c r="S11" s="70"/>
      <c r="T11" s="70"/>
      <c r="U11" s="70"/>
      <c r="IT11"/>
      <c r="IU11"/>
    </row>
    <row r="12" spans="1:255" ht="12.75" customHeight="1">
      <c r="A12" s="70"/>
      <c r="B12" s="70"/>
      <c r="C12" s="70"/>
      <c r="D12" s="70"/>
      <c r="E12" s="70"/>
      <c r="F12" s="70"/>
      <c r="G12" s="70"/>
      <c r="H12" s="70"/>
      <c r="I12" s="70"/>
      <c r="J12" s="70"/>
      <c r="K12" s="70"/>
      <c r="L12" s="70"/>
      <c r="M12" s="70"/>
      <c r="N12" s="70"/>
      <c r="O12" s="70"/>
      <c r="P12" s="70"/>
      <c r="IT12"/>
      <c r="IU12"/>
    </row>
    <row r="13" spans="1:255" ht="12.75" customHeight="1">
      <c r="A13" s="70"/>
      <c r="B13" s="70"/>
      <c r="C13" s="70"/>
      <c r="D13" s="70"/>
      <c r="E13" s="70"/>
      <c r="F13" s="70"/>
      <c r="G13" s="70"/>
      <c r="H13" s="70"/>
      <c r="I13" s="70"/>
      <c r="J13" s="70"/>
      <c r="K13" s="70"/>
      <c r="L13" s="70"/>
      <c r="M13" s="70"/>
      <c r="N13" s="70"/>
      <c r="O13" s="70"/>
      <c r="IT13"/>
      <c r="IU13"/>
    </row>
    <row r="14" spans="1:255" ht="12.75" customHeight="1">
      <c r="A14" s="70"/>
      <c r="B14" s="70"/>
      <c r="C14" s="70"/>
      <c r="D14" s="70"/>
      <c r="E14" s="70"/>
      <c r="F14" s="70"/>
      <c r="G14" s="70"/>
      <c r="H14" s="70"/>
      <c r="I14" s="70"/>
      <c r="J14" s="70"/>
      <c r="K14" s="70"/>
      <c r="L14" s="70"/>
      <c r="M14" s="70"/>
      <c r="N14" s="70"/>
      <c r="O14" s="70"/>
      <c r="IT14"/>
      <c r="IU14"/>
    </row>
    <row r="15" spans="1:255" ht="12.75" customHeight="1">
      <c r="A15" s="70"/>
      <c r="B15" s="70"/>
      <c r="C15" s="70"/>
      <c r="D15" s="70"/>
      <c r="E15" s="70"/>
      <c r="F15" s="70"/>
      <c r="G15" s="70"/>
      <c r="H15" s="70"/>
      <c r="I15" s="70"/>
      <c r="J15" s="70"/>
      <c r="K15" s="70"/>
      <c r="L15" s="70"/>
      <c r="M15" s="70"/>
      <c r="N15" s="70"/>
      <c r="O15" s="70"/>
      <c r="IT15"/>
      <c r="IU15"/>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T5:T6"/>
    <mergeCell ref="U5:U6"/>
    <mergeCell ref="V5:V6"/>
    <mergeCell ref="N5:N6"/>
    <mergeCell ref="O5:O6"/>
    <mergeCell ref="P5:P6"/>
    <mergeCell ref="Q5:Q6"/>
    <mergeCell ref="R5:R6"/>
    <mergeCell ref="S5: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9"/>
  <sheetViews>
    <sheetView showGridLines="0" showZeros="0" zoomScalePageLayoutView="0" workbookViewId="0" topLeftCell="A1">
      <selection activeCell="G7" sqref="G7:O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57" t="s">
        <v>255</v>
      </c>
    </row>
    <row r="2" spans="1:21" ht="24.75" customHeight="1">
      <c r="A2" s="384" t="s">
        <v>292</v>
      </c>
      <c r="B2" s="384"/>
      <c r="C2" s="384"/>
      <c r="D2" s="384"/>
      <c r="E2" s="384"/>
      <c r="F2" s="384"/>
      <c r="G2" s="384"/>
      <c r="H2" s="384"/>
      <c r="I2" s="384"/>
      <c r="J2" s="384"/>
      <c r="K2" s="384"/>
      <c r="L2" s="384"/>
      <c r="M2" s="384"/>
      <c r="N2" s="384"/>
      <c r="O2" s="384"/>
      <c r="P2" s="384"/>
      <c r="Q2" s="384"/>
      <c r="R2" s="384"/>
      <c r="S2" s="384"/>
      <c r="T2" s="384"/>
      <c r="U2" s="384"/>
    </row>
    <row r="3" spans="1:21" ht="19.5" customHeight="1">
      <c r="A3" s="57" t="s">
        <v>297</v>
      </c>
      <c r="B3" s="53"/>
      <c r="C3" s="53"/>
      <c r="D3" s="53"/>
      <c r="E3" s="53"/>
      <c r="F3" s="53"/>
      <c r="G3" s="53"/>
      <c r="H3" s="53"/>
      <c r="I3" s="53"/>
      <c r="J3" s="53"/>
      <c r="K3" s="53"/>
      <c r="L3" s="53"/>
      <c r="M3" s="53"/>
      <c r="N3" s="53"/>
      <c r="O3" s="53"/>
      <c r="P3" s="53"/>
      <c r="Q3" s="53"/>
      <c r="R3" s="53"/>
      <c r="S3" s="53"/>
      <c r="T3" s="464" t="s">
        <v>77</v>
      </c>
      <c r="U3" s="464"/>
    </row>
    <row r="4" spans="1:21" ht="27.75" customHeight="1">
      <c r="A4" s="386" t="s">
        <v>108</v>
      </c>
      <c r="B4" s="387"/>
      <c r="C4" s="388"/>
      <c r="D4" s="389" t="s">
        <v>127</v>
      </c>
      <c r="E4" s="389" t="s">
        <v>128</v>
      </c>
      <c r="F4" s="389" t="s">
        <v>99</v>
      </c>
      <c r="G4" s="383" t="s">
        <v>129</v>
      </c>
      <c r="H4" s="383" t="s">
        <v>130</v>
      </c>
      <c r="I4" s="383" t="s">
        <v>131</v>
      </c>
      <c r="J4" s="383" t="s">
        <v>132</v>
      </c>
      <c r="K4" s="383" t="s">
        <v>133</v>
      </c>
      <c r="L4" s="383" t="s">
        <v>134</v>
      </c>
      <c r="M4" s="383" t="s">
        <v>119</v>
      </c>
      <c r="N4" s="383" t="s">
        <v>135</v>
      </c>
      <c r="O4" s="383" t="s">
        <v>117</v>
      </c>
      <c r="P4" s="383" t="s">
        <v>121</v>
      </c>
      <c r="Q4" s="383" t="s">
        <v>120</v>
      </c>
      <c r="R4" s="383" t="s">
        <v>136</v>
      </c>
      <c r="S4" s="383" t="s">
        <v>137</v>
      </c>
      <c r="T4" s="383" t="s">
        <v>138</v>
      </c>
      <c r="U4" s="383" t="s">
        <v>124</v>
      </c>
    </row>
    <row r="5" spans="1:21" ht="13.5" customHeight="1">
      <c r="A5" s="389" t="s">
        <v>100</v>
      </c>
      <c r="B5" s="389" t="s">
        <v>101</v>
      </c>
      <c r="C5" s="389" t="s">
        <v>102</v>
      </c>
      <c r="D5" s="391"/>
      <c r="E5" s="391"/>
      <c r="F5" s="391"/>
      <c r="G5" s="383"/>
      <c r="H5" s="383"/>
      <c r="I5" s="383"/>
      <c r="J5" s="383"/>
      <c r="K5" s="383"/>
      <c r="L5" s="383"/>
      <c r="M5" s="383"/>
      <c r="N5" s="383"/>
      <c r="O5" s="383"/>
      <c r="P5" s="383"/>
      <c r="Q5" s="383"/>
      <c r="R5" s="383"/>
      <c r="S5" s="383"/>
      <c r="T5" s="383"/>
      <c r="U5" s="383"/>
    </row>
    <row r="6" spans="1:21" ht="18" customHeight="1">
      <c r="A6" s="390"/>
      <c r="B6" s="390"/>
      <c r="C6" s="390"/>
      <c r="D6" s="390"/>
      <c r="E6" s="390"/>
      <c r="F6" s="390"/>
      <c r="G6" s="383"/>
      <c r="H6" s="383"/>
      <c r="I6" s="383"/>
      <c r="J6" s="383"/>
      <c r="K6" s="383"/>
      <c r="L6" s="383"/>
      <c r="M6" s="383"/>
      <c r="N6" s="383"/>
      <c r="O6" s="383"/>
      <c r="P6" s="383"/>
      <c r="Q6" s="383"/>
      <c r="R6" s="383"/>
      <c r="S6" s="383"/>
      <c r="T6" s="383"/>
      <c r="U6" s="383"/>
    </row>
    <row r="7" spans="1:21" s="20" customFormat="1" ht="29.25" customHeight="1">
      <c r="A7" s="55" t="s">
        <v>103</v>
      </c>
      <c r="B7" s="55"/>
      <c r="C7" s="55"/>
      <c r="D7" s="55" t="s">
        <v>93</v>
      </c>
      <c r="E7" s="547" t="s">
        <v>199</v>
      </c>
      <c r="F7" s="33">
        <v>1558.6799999999998</v>
      </c>
      <c r="G7" s="33">
        <v>903.72</v>
      </c>
      <c r="H7" s="33">
        <v>468.85999999999996</v>
      </c>
      <c r="I7" s="33"/>
      <c r="J7" s="56"/>
      <c r="K7" s="56"/>
      <c r="L7" s="56"/>
      <c r="M7" s="56"/>
      <c r="N7" s="56"/>
      <c r="O7" s="33">
        <v>186.1</v>
      </c>
      <c r="P7" s="56"/>
      <c r="Q7" s="56"/>
      <c r="R7" s="56"/>
      <c r="S7" s="56"/>
      <c r="T7" s="56"/>
      <c r="U7" s="56"/>
    </row>
    <row r="8" spans="1:21" s="20" customFormat="1" ht="29.25" customHeight="1">
      <c r="A8" s="55" t="s">
        <v>103</v>
      </c>
      <c r="B8" s="55" t="s">
        <v>104</v>
      </c>
      <c r="C8" s="55"/>
      <c r="D8" s="55" t="s">
        <v>93</v>
      </c>
      <c r="E8" s="547" t="s">
        <v>299</v>
      </c>
      <c r="F8" s="33">
        <v>1558.6799999999998</v>
      </c>
      <c r="G8" s="33">
        <v>903.72</v>
      </c>
      <c r="H8" s="33">
        <v>468.85999999999996</v>
      </c>
      <c r="I8" s="33"/>
      <c r="J8" s="56"/>
      <c r="K8" s="56"/>
      <c r="L8" s="56"/>
      <c r="M8" s="56"/>
      <c r="N8" s="56"/>
      <c r="O8" s="33">
        <v>186.1</v>
      </c>
      <c r="P8" s="56"/>
      <c r="Q8" s="56"/>
      <c r="R8" s="56"/>
      <c r="S8" s="56"/>
      <c r="T8" s="56"/>
      <c r="U8" s="56"/>
    </row>
    <row r="9" spans="1:21" s="20" customFormat="1" ht="29.25" customHeight="1">
      <c r="A9" s="55" t="s">
        <v>103</v>
      </c>
      <c r="B9" s="55" t="s">
        <v>104</v>
      </c>
      <c r="C9" s="55" t="s">
        <v>105</v>
      </c>
      <c r="D9" s="55" t="s">
        <v>93</v>
      </c>
      <c r="E9" s="547" t="s">
        <v>301</v>
      </c>
      <c r="F9" s="33">
        <v>1558.6799999999998</v>
      </c>
      <c r="G9" s="33">
        <v>903.72</v>
      </c>
      <c r="H9" s="33">
        <v>468.85999999999996</v>
      </c>
      <c r="I9" s="33"/>
      <c r="J9" s="56"/>
      <c r="K9" s="56"/>
      <c r="L9" s="56"/>
      <c r="M9" s="56"/>
      <c r="N9" s="56"/>
      <c r="O9" s="33">
        <v>186.1</v>
      </c>
      <c r="P9" s="56"/>
      <c r="Q9" s="56"/>
      <c r="R9" s="56"/>
      <c r="S9" s="56"/>
      <c r="T9" s="56"/>
      <c r="U9" s="56"/>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zoomScalePageLayoutView="0" workbookViewId="0" topLeftCell="A1">
      <selection activeCell="B12" sqref="B12"/>
    </sheetView>
  </sheetViews>
  <sheetFormatPr defaultColWidth="6.875" defaultRowHeight="12.75" customHeight="1"/>
  <cols>
    <col min="1" max="1" width="15.50390625" style="41" customWidth="1"/>
    <col min="2" max="2" width="9.125" style="41" customWidth="1"/>
    <col min="3" max="3" width="9.375" style="41" customWidth="1"/>
    <col min="4" max="8" width="7.875" style="41" customWidth="1"/>
    <col min="9" max="9" width="9.125" style="41" customWidth="1"/>
    <col min="10" max="15" width="7.875" style="41" customWidth="1"/>
    <col min="16" max="250" width="6.875" style="41" customWidth="1"/>
    <col min="251" max="16384" width="6.875" style="41" customWidth="1"/>
  </cols>
  <sheetData>
    <row r="1" spans="15:250" ht="12.75" customHeight="1">
      <c r="O1" s="48" t="s">
        <v>256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486" t="s">
        <v>257</v>
      </c>
      <c r="B2" s="486"/>
      <c r="C2" s="486"/>
      <c r="D2" s="486"/>
      <c r="E2" s="486"/>
      <c r="F2" s="486"/>
      <c r="G2" s="486"/>
      <c r="H2" s="486"/>
      <c r="I2" s="486"/>
      <c r="J2" s="486"/>
      <c r="K2" s="486"/>
      <c r="L2" s="486"/>
      <c r="M2" s="486"/>
      <c r="N2" s="486"/>
      <c r="O2" s="48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21" t="s">
        <v>294</v>
      </c>
      <c r="F3" s="42"/>
      <c r="G3" s="42"/>
      <c r="H3" s="42"/>
      <c r="I3" s="42"/>
      <c r="J3" s="42"/>
      <c r="K3" s="42"/>
      <c r="L3" s="42"/>
      <c r="M3" s="42"/>
      <c r="N3" s="42"/>
      <c r="O3" s="42"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490" t="s">
        <v>258</v>
      </c>
      <c r="B4" s="487" t="s">
        <v>259</v>
      </c>
      <c r="C4" s="487"/>
      <c r="D4" s="487"/>
      <c r="E4" s="487"/>
      <c r="F4" s="487"/>
      <c r="G4" s="487"/>
      <c r="H4" s="487"/>
      <c r="I4" s="488" t="s">
        <v>260</v>
      </c>
      <c r="J4" s="489"/>
      <c r="K4" s="489"/>
      <c r="L4" s="489"/>
      <c r="M4" s="489"/>
      <c r="N4" s="489"/>
      <c r="O4" s="489"/>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490"/>
      <c r="B5" s="491" t="s">
        <v>80</v>
      </c>
      <c r="C5" s="491" t="s">
        <v>180</v>
      </c>
      <c r="D5" s="491" t="s">
        <v>261</v>
      </c>
      <c r="E5" s="493" t="s">
        <v>262</v>
      </c>
      <c r="F5" s="494" t="s">
        <v>183</v>
      </c>
      <c r="G5" s="494" t="s">
        <v>263</v>
      </c>
      <c r="H5" s="483" t="s">
        <v>185</v>
      </c>
      <c r="I5" s="485" t="s">
        <v>80</v>
      </c>
      <c r="J5" s="482" t="s">
        <v>180</v>
      </c>
      <c r="K5" s="482" t="s">
        <v>261</v>
      </c>
      <c r="L5" s="482" t="s">
        <v>262</v>
      </c>
      <c r="M5" s="482" t="s">
        <v>183</v>
      </c>
      <c r="N5" s="482" t="s">
        <v>263</v>
      </c>
      <c r="O5" s="482" t="s">
        <v>185</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490"/>
      <c r="B6" s="492"/>
      <c r="C6" s="492"/>
      <c r="D6" s="492"/>
      <c r="E6" s="485"/>
      <c r="F6" s="482"/>
      <c r="G6" s="482"/>
      <c r="H6" s="484"/>
      <c r="I6" s="485"/>
      <c r="J6" s="482"/>
      <c r="K6" s="482"/>
      <c r="L6" s="482"/>
      <c r="M6" s="482"/>
      <c r="N6" s="482"/>
      <c r="O6" s="482"/>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43" t="s">
        <v>92</v>
      </c>
      <c r="B7" s="44">
        <v>7</v>
      </c>
      <c r="C7" s="44">
        <v>8</v>
      </c>
      <c r="D7" s="44">
        <v>9</v>
      </c>
      <c r="E7" s="44">
        <v>10</v>
      </c>
      <c r="F7" s="44">
        <v>11</v>
      </c>
      <c r="G7" s="44">
        <v>12</v>
      </c>
      <c r="H7" s="44">
        <v>13</v>
      </c>
      <c r="I7" s="44">
        <v>14</v>
      </c>
      <c r="J7" s="44">
        <v>15</v>
      </c>
      <c r="K7" s="44">
        <v>16</v>
      </c>
      <c r="L7" s="44">
        <v>17</v>
      </c>
      <c r="M7" s="44">
        <v>18</v>
      </c>
      <c r="N7" s="44">
        <v>19</v>
      </c>
      <c r="O7" s="44">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0" customFormat="1" ht="28.5" customHeight="1">
      <c r="A8" s="45" t="s">
        <v>94</v>
      </c>
      <c r="B8" s="46">
        <v>17</v>
      </c>
      <c r="C8" s="46">
        <v>17</v>
      </c>
      <c r="D8" s="46"/>
      <c r="E8" s="46"/>
      <c r="F8" s="46"/>
      <c r="G8" s="46"/>
      <c r="H8" s="47"/>
      <c r="I8" s="49">
        <v>16</v>
      </c>
      <c r="J8" s="50">
        <v>16</v>
      </c>
      <c r="K8" s="50"/>
      <c r="L8" s="50"/>
      <c r="M8" s="50"/>
      <c r="N8" s="50"/>
      <c r="O8" s="51"/>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row>
    <row r="9" spans="1:250" ht="30.75" customHeight="1">
      <c r="A9" s="40"/>
      <c r="C9" s="40"/>
      <c r="D9" s="40"/>
      <c r="E9" s="40"/>
      <c r="F9" s="40"/>
      <c r="G9" s="40"/>
      <c r="H9" s="40"/>
      <c r="I9" s="40"/>
      <c r="J9" s="40"/>
      <c r="K9" s="40"/>
      <c r="L9" s="40"/>
      <c r="M9" s="40"/>
      <c r="N9" s="40"/>
      <c r="O9" s="4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40"/>
      <c r="D10" s="40"/>
      <c r="E10" s="40"/>
      <c r="F10" s="40"/>
      <c r="G10" s="40"/>
      <c r="H10" s="40"/>
      <c r="I10" s="40"/>
      <c r="J10" s="40"/>
      <c r="L10" s="40"/>
      <c r="N10" s="52"/>
      <c r="O10" s="4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3:250" ht="12.75" customHeight="1">
      <c r="C11" s="537"/>
      <c r="D11" s="40"/>
      <c r="G11" s="40"/>
      <c r="H11" s="40"/>
      <c r="I11" s="40"/>
      <c r="K11" s="40"/>
      <c r="O11" s="40"/>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40"/>
      <c r="C12" s="538"/>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40"/>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s="539"/>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4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N5:N6"/>
    <mergeCell ref="O5:O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zoomScalePageLayoutView="0" workbookViewId="0" topLeftCell="A1">
      <selection activeCell="A3" sqref="A3"/>
    </sheetView>
  </sheetViews>
  <sheetFormatPr defaultColWidth="6.875" defaultRowHeight="12.75" customHeight="1"/>
  <cols>
    <col min="1" max="1" width="8.75390625" style="22" customWidth="1"/>
    <col min="2" max="2" width="13.50390625" style="22" customWidth="1"/>
    <col min="3" max="5" width="15.125" style="22" customWidth="1"/>
    <col min="6" max="7" width="23.625" style="22" customWidth="1"/>
    <col min="8" max="9" width="20.625" style="22" customWidth="1"/>
    <col min="10" max="10" width="8.75390625" style="22" customWidth="1"/>
    <col min="11" max="16384" width="6.875" style="22" customWidth="1"/>
  </cols>
  <sheetData>
    <row r="1" spans="1:10" ht="18.75" customHeight="1">
      <c r="A1" s="23"/>
      <c r="B1" s="23"/>
      <c r="C1" s="23"/>
      <c r="D1" s="23"/>
      <c r="E1" s="24"/>
      <c r="F1" s="23"/>
      <c r="G1" s="23"/>
      <c r="H1" s="23"/>
      <c r="I1" s="23" t="s">
        <v>264</v>
      </c>
      <c r="J1" s="23"/>
    </row>
    <row r="2" spans="1:10" ht="18.75" customHeight="1">
      <c r="A2" s="495" t="s">
        <v>265</v>
      </c>
      <c r="B2" s="495"/>
      <c r="C2" s="495"/>
      <c r="D2" s="495"/>
      <c r="E2" s="495"/>
      <c r="F2" s="495"/>
      <c r="G2" s="495"/>
      <c r="H2" s="495"/>
      <c r="I2" s="495"/>
      <c r="J2" s="23"/>
    </row>
    <row r="3" spans="1:9" ht="18.75" customHeight="1">
      <c r="A3" s="522" t="s">
        <v>294</v>
      </c>
      <c r="I3" s="37" t="s">
        <v>77</v>
      </c>
    </row>
    <row r="4" spans="1:10" ht="32.25" customHeight="1">
      <c r="A4" s="499" t="s">
        <v>127</v>
      </c>
      <c r="B4" s="500" t="s">
        <v>79</v>
      </c>
      <c r="C4" s="496" t="s">
        <v>266</v>
      </c>
      <c r="D4" s="497"/>
      <c r="E4" s="498"/>
      <c r="F4" s="497" t="s">
        <v>267</v>
      </c>
      <c r="G4" s="496" t="s">
        <v>268</v>
      </c>
      <c r="H4" s="496" t="s">
        <v>269</v>
      </c>
      <c r="I4" s="497"/>
      <c r="J4" s="23"/>
    </row>
    <row r="5" spans="1:10" ht="24.75" customHeight="1">
      <c r="A5" s="499"/>
      <c r="B5" s="500"/>
      <c r="C5" s="25" t="s">
        <v>270</v>
      </c>
      <c r="D5" s="26" t="s">
        <v>110</v>
      </c>
      <c r="E5" s="27" t="s">
        <v>111</v>
      </c>
      <c r="F5" s="497"/>
      <c r="G5" s="496"/>
      <c r="H5" s="28" t="s">
        <v>271</v>
      </c>
      <c r="I5" s="38" t="s">
        <v>272</v>
      </c>
      <c r="J5" s="23"/>
    </row>
    <row r="6" spans="1:10" ht="9.75" customHeight="1">
      <c r="A6" s="29" t="s">
        <v>92</v>
      </c>
      <c r="B6" s="29" t="s">
        <v>92</v>
      </c>
      <c r="C6" s="30" t="s">
        <v>92</v>
      </c>
      <c r="D6" s="30" t="s">
        <v>92</v>
      </c>
      <c r="E6" s="30" t="s">
        <v>92</v>
      </c>
      <c r="F6" s="29" t="s">
        <v>92</v>
      </c>
      <c r="G6" s="29" t="s">
        <v>92</v>
      </c>
      <c r="H6" s="30" t="s">
        <v>92</v>
      </c>
      <c r="I6" s="29" t="s">
        <v>92</v>
      </c>
      <c r="J6" s="23"/>
    </row>
    <row r="7" spans="1:10" s="21" customFormat="1" ht="132">
      <c r="A7" s="31" t="s">
        <v>93</v>
      </c>
      <c r="B7" s="32" t="s">
        <v>94</v>
      </c>
      <c r="C7" s="33">
        <v>1558.6799999999998</v>
      </c>
      <c r="D7" s="33">
        <v>1558.6799999999998</v>
      </c>
      <c r="E7" s="34"/>
      <c r="F7" s="32" t="s">
        <v>273</v>
      </c>
      <c r="G7" s="32" t="s">
        <v>274</v>
      </c>
      <c r="H7" s="32" t="s">
        <v>275</v>
      </c>
      <c r="I7" s="39" t="s">
        <v>276</v>
      </c>
      <c r="J7" s="35"/>
    </row>
    <row r="8" spans="1:10" ht="49.5" customHeight="1">
      <c r="A8" s="35"/>
      <c r="B8" s="35"/>
      <c r="C8" s="35"/>
      <c r="D8" s="35"/>
      <c r="E8" s="36"/>
      <c r="F8" s="35"/>
      <c r="G8" s="35"/>
      <c r="H8" s="35"/>
      <c r="I8" s="35"/>
      <c r="J8" s="23"/>
    </row>
    <row r="9" spans="1:10" ht="18.75" customHeight="1">
      <c r="A9" s="23"/>
      <c r="B9" s="35"/>
      <c r="C9" s="35"/>
      <c r="D9" s="35"/>
      <c r="E9" s="24"/>
      <c r="F9" s="23"/>
      <c r="G9" s="23"/>
      <c r="H9" s="35"/>
      <c r="I9" s="35"/>
      <c r="J9" s="23"/>
    </row>
    <row r="10" spans="1:10" ht="18.75" customHeight="1">
      <c r="A10" s="23"/>
      <c r="B10" s="35"/>
      <c r="C10" s="35"/>
      <c r="D10" s="35"/>
      <c r="E10" s="36"/>
      <c r="F10" s="23"/>
      <c r="G10" s="23"/>
      <c r="H10" s="23"/>
      <c r="I10" s="23"/>
      <c r="J10" s="23"/>
    </row>
    <row r="11" spans="1:10" ht="18.75" customHeight="1">
      <c r="A11" s="23"/>
      <c r="B11" s="35"/>
      <c r="C11" s="23"/>
      <c r="D11" s="35"/>
      <c r="E11" s="24"/>
      <c r="F11" s="23"/>
      <c r="G11" s="23"/>
      <c r="H11" s="35"/>
      <c r="I11" s="35"/>
      <c r="J11" s="23"/>
    </row>
    <row r="12" spans="1:10" ht="18.75" customHeight="1">
      <c r="A12" s="23"/>
      <c r="B12" s="23"/>
      <c r="C12" s="35"/>
      <c r="D12" s="35"/>
      <c r="E12" s="24"/>
      <c r="F12" s="23"/>
      <c r="G12" s="23"/>
      <c r="H12" s="23"/>
      <c r="I12" s="23"/>
      <c r="J12" s="23"/>
    </row>
    <row r="13" spans="1:10" ht="18.75" customHeight="1">
      <c r="A13" s="23"/>
      <c r="B13" s="23"/>
      <c r="C13" s="35"/>
      <c r="D13" s="35"/>
      <c r="E13" s="36"/>
      <c r="F13" s="23"/>
      <c r="G13" s="35"/>
      <c r="H13" s="35"/>
      <c r="I13" s="23"/>
      <c r="J13" s="23"/>
    </row>
    <row r="14" spans="1:10" ht="18.75" customHeight="1">
      <c r="A14" s="23"/>
      <c r="B14" s="23"/>
      <c r="C14" s="23"/>
      <c r="D14" s="23"/>
      <c r="E14" s="24"/>
      <c r="F14" s="23"/>
      <c r="G14" s="23"/>
      <c r="H14" s="23"/>
      <c r="I14" s="23"/>
      <c r="J14" s="23"/>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5"/>
  <sheetViews>
    <sheetView showGridLines="0" showZeros="0" zoomScale="115" zoomScaleNormal="115" zoomScalePageLayoutView="0" workbookViewId="0" topLeftCell="D2">
      <selection activeCell="D7" sqref="D7"/>
    </sheetView>
  </sheetViews>
  <sheetFormatPr defaultColWidth="6.875" defaultRowHeight="22.5" customHeight="1"/>
  <cols>
    <col min="1" max="3" width="3.375" style="312" customWidth="1"/>
    <col min="4" max="4" width="7.375" style="312" customWidth="1"/>
    <col min="5" max="5" width="21.75390625" style="312" customWidth="1"/>
    <col min="6" max="6" width="12.50390625" style="312" customWidth="1"/>
    <col min="7" max="7" width="11.625" style="312" customWidth="1"/>
    <col min="8" max="16" width="10.50390625" style="312" customWidth="1"/>
    <col min="17" max="247" width="6.75390625" style="312" customWidth="1"/>
    <col min="248" max="16384" width="6.875" style="313" customWidth="1"/>
  </cols>
  <sheetData>
    <row r="1" spans="2:247" ht="22.5" customHeight="1">
      <c r="B1" s="314"/>
      <c r="C1" s="314"/>
      <c r="D1" s="314"/>
      <c r="E1" s="314"/>
      <c r="F1" s="314"/>
      <c r="G1" s="314"/>
      <c r="H1" s="314"/>
      <c r="I1" s="314"/>
      <c r="J1" s="314"/>
      <c r="K1" s="314"/>
      <c r="L1" s="314"/>
      <c r="P1" s="327"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61" t="s">
        <v>96</v>
      </c>
      <c r="B2" s="361"/>
      <c r="C2" s="361"/>
      <c r="D2" s="361"/>
      <c r="E2" s="361"/>
      <c r="F2" s="361"/>
      <c r="G2" s="361"/>
      <c r="H2" s="361"/>
      <c r="I2" s="361"/>
      <c r="J2" s="361"/>
      <c r="K2" s="361"/>
      <c r="L2" s="361"/>
      <c r="M2" s="361"/>
      <c r="N2" s="361"/>
      <c r="O2" s="361"/>
      <c r="P2" s="361"/>
      <c r="Q2" s="33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15"/>
      <c r="B3" s="315"/>
      <c r="C3" s="315"/>
      <c r="D3" s="510" t="s">
        <v>294</v>
      </c>
      <c r="E3" s="317"/>
      <c r="F3" s="316"/>
      <c r="G3" s="318"/>
      <c r="H3" s="318"/>
      <c r="I3" s="318"/>
      <c r="J3" s="316"/>
      <c r="K3" s="316"/>
      <c r="L3" s="316"/>
      <c r="O3" s="362" t="s">
        <v>77</v>
      </c>
      <c r="P3" s="362"/>
      <c r="Q3" s="31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63" t="s">
        <v>97</v>
      </c>
      <c r="B4" s="363"/>
      <c r="C4" s="363"/>
      <c r="D4" s="356" t="s">
        <v>78</v>
      </c>
      <c r="E4" s="365" t="s">
        <v>98</v>
      </c>
      <c r="F4" s="366" t="s">
        <v>99</v>
      </c>
      <c r="G4" s="364" t="s">
        <v>81</v>
      </c>
      <c r="H4" s="364"/>
      <c r="I4" s="364"/>
      <c r="J4" s="356" t="s">
        <v>82</v>
      </c>
      <c r="K4" s="356" t="s">
        <v>83</v>
      </c>
      <c r="L4" s="356" t="s">
        <v>84</v>
      </c>
      <c r="M4" s="356" t="s">
        <v>85</v>
      </c>
      <c r="N4" s="356" t="s">
        <v>86</v>
      </c>
      <c r="O4" s="357" t="s">
        <v>87</v>
      </c>
      <c r="P4" s="359"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19" t="s">
        <v>100</v>
      </c>
      <c r="B5" s="319" t="s">
        <v>101</v>
      </c>
      <c r="C5" s="319" t="s">
        <v>102</v>
      </c>
      <c r="D5" s="356"/>
      <c r="E5" s="365"/>
      <c r="F5" s="356"/>
      <c r="G5" s="319" t="s">
        <v>89</v>
      </c>
      <c r="H5" s="319" t="s">
        <v>90</v>
      </c>
      <c r="I5" s="319" t="s">
        <v>91</v>
      </c>
      <c r="J5" s="356"/>
      <c r="K5" s="356"/>
      <c r="L5" s="356"/>
      <c r="M5" s="356"/>
      <c r="N5" s="356"/>
      <c r="O5" s="358"/>
      <c r="P5" s="36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20" t="s">
        <v>92</v>
      </c>
      <c r="B6" s="320" t="s">
        <v>92</v>
      </c>
      <c r="C6" s="320" t="s">
        <v>92</v>
      </c>
      <c r="D6" s="320" t="s">
        <v>92</v>
      </c>
      <c r="E6" s="320" t="s">
        <v>92</v>
      </c>
      <c r="F6" s="320">
        <v>1</v>
      </c>
      <c r="G6" s="320">
        <v>2</v>
      </c>
      <c r="H6" s="320">
        <v>3</v>
      </c>
      <c r="I6" s="320">
        <v>4</v>
      </c>
      <c r="J6" s="320">
        <v>5</v>
      </c>
      <c r="K6" s="320">
        <v>6</v>
      </c>
      <c r="L6" s="320">
        <v>7</v>
      </c>
      <c r="M6" s="320">
        <v>8</v>
      </c>
      <c r="N6" s="320">
        <v>9</v>
      </c>
      <c r="O6" s="328">
        <v>10</v>
      </c>
      <c r="P6" s="32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11" customFormat="1" ht="24.75" customHeight="1">
      <c r="A7" s="321" t="s">
        <v>103</v>
      </c>
      <c r="B7" s="321" t="s">
        <v>104</v>
      </c>
      <c r="C7" s="321" t="s">
        <v>105</v>
      </c>
      <c r="D7" s="544" t="s">
        <v>93</v>
      </c>
      <c r="E7" s="322" t="s">
        <v>94</v>
      </c>
      <c r="F7" s="323">
        <f>G7</f>
        <v>1558.6799999999998</v>
      </c>
      <c r="G7" s="324">
        <f>H7</f>
        <v>1558.6799999999998</v>
      </c>
      <c r="H7" s="325">
        <f>'4、部门支出总表（分类）'!G10</f>
        <v>1558.6799999999998</v>
      </c>
      <c r="I7" s="323"/>
      <c r="J7" s="323"/>
      <c r="K7" s="323"/>
      <c r="L7" s="323"/>
      <c r="M7" s="323"/>
      <c r="N7" s="323"/>
      <c r="O7" s="323"/>
      <c r="P7" s="324"/>
      <c r="Q7" s="3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row>
    <row r="8" spans="1:247" ht="27" customHeight="1">
      <c r="A8" s="326"/>
      <c r="B8" s="326"/>
      <c r="C8" s="326"/>
      <c r="D8" s="326"/>
      <c r="E8" s="326"/>
      <c r="F8" s="326"/>
      <c r="G8" s="326"/>
      <c r="H8" s="326"/>
      <c r="I8" s="326"/>
      <c r="J8" s="326"/>
      <c r="K8" s="326"/>
      <c r="L8" s="326"/>
      <c r="M8" s="326"/>
      <c r="N8" s="326"/>
      <c r="O8" s="326"/>
      <c r="P8" s="326"/>
      <c r="Q8" s="32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326"/>
      <c r="B9" s="326"/>
      <c r="C9" s="326"/>
      <c r="D9" s="326"/>
      <c r="E9" s="326"/>
      <c r="F9" s="326"/>
      <c r="G9" s="326"/>
      <c r="H9" s="326"/>
      <c r="I9" s="326"/>
      <c r="J9" s="326"/>
      <c r="K9" s="326"/>
      <c r="L9" s="326"/>
      <c r="M9" s="326"/>
      <c r="N9" s="326"/>
      <c r="O9" s="326"/>
      <c r="P9" s="32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326"/>
      <c r="B10" s="326"/>
      <c r="C10" s="326"/>
      <c r="D10" s="326"/>
      <c r="E10" s="326"/>
      <c r="H10" s="326"/>
      <c r="I10" s="326"/>
      <c r="J10" s="326"/>
      <c r="K10" s="326"/>
      <c r="L10" s="326"/>
      <c r="M10" s="326"/>
      <c r="N10" s="326"/>
      <c r="O10" s="32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326"/>
      <c r="B11" s="326"/>
      <c r="C11" s="326"/>
      <c r="D11" s="326"/>
      <c r="E11" s="326"/>
      <c r="F11" s="326"/>
      <c r="H11" s="326"/>
      <c r="I11" s="326"/>
      <c r="J11" s="326"/>
      <c r="K11" s="326"/>
      <c r="L11" s="326"/>
      <c r="M11" s="326"/>
      <c r="N11" s="326"/>
      <c r="O11" s="32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22.5" customHeight="1">
      <c r="B12" s="326"/>
      <c r="C12" s="326"/>
      <c r="D12" s="326"/>
      <c r="E12" s="326"/>
      <c r="H12" s="326"/>
      <c r="I12" s="326"/>
      <c r="J12" s="326"/>
      <c r="K12" s="326"/>
      <c r="L12" s="326"/>
      <c r="M12" s="326"/>
      <c r="N12" s="326"/>
      <c r="O12" s="32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3:247" ht="22.5" customHeight="1">
      <c r="C13" s="326"/>
      <c r="D13" s="326"/>
      <c r="E13" s="326"/>
      <c r="I13" s="326"/>
      <c r="L13" s="326"/>
      <c r="M13" s="326"/>
      <c r="N13" s="32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4:247" ht="22.5" customHeight="1">
      <c r="D14" s="326"/>
      <c r="E14" s="326"/>
      <c r="M14" s="32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5:247" ht="22.5" customHeight="1">
      <c r="E15" s="326"/>
      <c r="L15" s="32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sheetData>
  <sheetProtection formatCells="0" formatColumns="0" formatRows="0"/>
  <mergeCells count="14">
    <mergeCell ref="F4:F5"/>
    <mergeCell ref="J4:J5"/>
    <mergeCell ref="K4:K5"/>
    <mergeCell ref="L4:L5"/>
    <mergeCell ref="M4:M5"/>
    <mergeCell ref="N4:N5"/>
    <mergeCell ref="O4:O5"/>
    <mergeCell ref="P4:P5"/>
    <mergeCell ref="A2:P2"/>
    <mergeCell ref="O3:P3"/>
    <mergeCell ref="A4:C4"/>
    <mergeCell ref="G4:I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A3" sqref="A3"/>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277</v>
      </c>
      <c r="O1" s="3"/>
      <c r="P1"/>
      <c r="Q1"/>
      <c r="R1"/>
      <c r="S1"/>
    </row>
    <row r="2" spans="1:19" ht="18.75" customHeight="1">
      <c r="A2" s="502" t="s">
        <v>278</v>
      </c>
      <c r="B2" s="502"/>
      <c r="C2" s="502"/>
      <c r="D2" s="502"/>
      <c r="E2" s="502"/>
      <c r="F2" s="502"/>
      <c r="G2" s="502"/>
      <c r="H2" s="502"/>
      <c r="I2" s="502"/>
      <c r="J2" s="502"/>
      <c r="K2" s="502"/>
      <c r="L2" s="502"/>
      <c r="M2" s="502"/>
      <c r="N2" s="502"/>
      <c r="O2" s="3"/>
      <c r="P2"/>
      <c r="Q2"/>
      <c r="R2"/>
      <c r="S2"/>
    </row>
    <row r="3" spans="1:19" ht="18.75" customHeight="1">
      <c r="A3" s="523" t="s">
        <v>294</v>
      </c>
      <c r="N3" s="18" t="s">
        <v>77</v>
      </c>
      <c r="P3"/>
      <c r="Q3"/>
      <c r="R3"/>
      <c r="S3"/>
    </row>
    <row r="4" spans="1:19" ht="32.25" customHeight="1">
      <c r="A4" s="501" t="s">
        <v>127</v>
      </c>
      <c r="B4" s="503" t="s">
        <v>79</v>
      </c>
      <c r="C4" s="505" t="s">
        <v>279</v>
      </c>
      <c r="D4" s="501" t="s">
        <v>280</v>
      </c>
      <c r="E4" s="501" t="s">
        <v>281</v>
      </c>
      <c r="F4" s="501"/>
      <c r="G4" s="501" t="s">
        <v>282</v>
      </c>
      <c r="H4" s="506" t="s">
        <v>283</v>
      </c>
      <c r="I4" s="501" t="s">
        <v>284</v>
      </c>
      <c r="J4" s="501" t="s">
        <v>285</v>
      </c>
      <c r="K4" s="501" t="s">
        <v>286</v>
      </c>
      <c r="L4" s="501" t="s">
        <v>287</v>
      </c>
      <c r="M4" s="501" t="s">
        <v>288</v>
      </c>
      <c r="N4" s="501" t="s">
        <v>289</v>
      </c>
      <c r="O4" s="3"/>
      <c r="P4"/>
      <c r="Q4"/>
      <c r="R4"/>
      <c r="S4"/>
    </row>
    <row r="5" spans="1:19" ht="24.75" customHeight="1">
      <c r="A5" s="501"/>
      <c r="B5" s="504"/>
      <c r="C5" s="505"/>
      <c r="D5" s="501"/>
      <c r="E5" s="5" t="s">
        <v>168</v>
      </c>
      <c r="F5" s="6" t="s">
        <v>290</v>
      </c>
      <c r="G5" s="501"/>
      <c r="H5" s="506"/>
      <c r="I5" s="501"/>
      <c r="J5" s="501"/>
      <c r="K5" s="501"/>
      <c r="L5" s="501"/>
      <c r="M5" s="501"/>
      <c r="N5" s="501"/>
      <c r="O5" s="3"/>
      <c r="P5"/>
      <c r="Q5"/>
      <c r="R5"/>
      <c r="S5"/>
    </row>
    <row r="6" spans="1:19" ht="9.75" customHeight="1">
      <c r="A6" s="7" t="s">
        <v>92</v>
      </c>
      <c r="B6" s="7" t="s">
        <v>92</v>
      </c>
      <c r="C6" s="7" t="s">
        <v>92</v>
      </c>
      <c r="D6" s="8" t="s">
        <v>92</v>
      </c>
      <c r="E6" s="9" t="s">
        <v>92</v>
      </c>
      <c r="F6" s="9" t="s">
        <v>92</v>
      </c>
      <c r="G6" s="8" t="s">
        <v>92</v>
      </c>
      <c r="H6" s="7" t="s">
        <v>92</v>
      </c>
      <c r="I6" s="7" t="s">
        <v>92</v>
      </c>
      <c r="J6" s="7" t="s">
        <v>92</v>
      </c>
      <c r="K6" s="8" t="s">
        <v>92</v>
      </c>
      <c r="L6" s="8" t="s">
        <v>92</v>
      </c>
      <c r="M6" s="8" t="s">
        <v>92</v>
      </c>
      <c r="N6" s="7" t="s">
        <v>92</v>
      </c>
      <c r="O6" s="3"/>
      <c r="P6"/>
      <c r="Q6"/>
      <c r="R6"/>
      <c r="S6"/>
    </row>
    <row r="7" spans="1:19" s="1" customFormat="1" ht="49.5" customHeight="1">
      <c r="A7" s="10"/>
      <c r="B7" s="11"/>
      <c r="C7" s="11"/>
      <c r="D7" s="12"/>
      <c r="E7" s="13"/>
      <c r="F7" s="14"/>
      <c r="G7" s="12"/>
      <c r="H7" s="15"/>
      <c r="I7" s="15"/>
      <c r="J7" s="15"/>
      <c r="K7" s="15"/>
      <c r="L7" s="11"/>
      <c r="M7" s="19"/>
      <c r="N7" s="19"/>
      <c r="O7" s="16"/>
      <c r="P7" s="20"/>
      <c r="Q7" s="20"/>
      <c r="R7" s="20"/>
      <c r="S7" s="20"/>
    </row>
    <row r="8" spans="1:19" ht="45" customHeight="1">
      <c r="A8" s="16"/>
      <c r="B8" s="507" t="s">
        <v>241</v>
      </c>
      <c r="C8" s="16"/>
      <c r="D8" s="16"/>
      <c r="E8" s="16"/>
      <c r="F8" s="16"/>
      <c r="G8" s="17"/>
      <c r="H8" s="16"/>
      <c r="I8" s="16"/>
      <c r="J8" s="16"/>
      <c r="K8" s="16"/>
      <c r="L8" s="16"/>
      <c r="M8" s="16"/>
      <c r="N8" s="16"/>
      <c r="O8" s="3"/>
      <c r="P8"/>
      <c r="Q8"/>
      <c r="R8"/>
      <c r="S8"/>
    </row>
    <row r="9" spans="1:19" ht="18.75" customHeight="1">
      <c r="A9" s="3"/>
      <c r="B9" s="3"/>
      <c r="C9" s="16"/>
      <c r="D9" s="16"/>
      <c r="E9" s="16"/>
      <c r="F9" s="16"/>
      <c r="G9" s="17"/>
      <c r="H9" s="16"/>
      <c r="I9" s="16"/>
      <c r="J9" s="16"/>
      <c r="K9" s="16"/>
      <c r="L9" s="16"/>
      <c r="M9" s="16"/>
      <c r="N9" s="16"/>
      <c r="O9" s="3"/>
      <c r="P9"/>
      <c r="Q9"/>
      <c r="R9"/>
      <c r="S9"/>
    </row>
    <row r="10" spans="1:19" ht="18.75" customHeight="1">
      <c r="A10" s="3"/>
      <c r="B10" s="3"/>
      <c r="C10" s="16"/>
      <c r="D10" s="16"/>
      <c r="E10" s="16"/>
      <c r="F10" s="16"/>
      <c r="G10" s="17"/>
      <c r="H10" s="3"/>
      <c r="I10" s="3"/>
      <c r="J10" s="3"/>
      <c r="K10" s="16"/>
      <c r="L10" s="3"/>
      <c r="M10" s="3"/>
      <c r="N10" s="3"/>
      <c r="O10" s="3"/>
      <c r="P10"/>
      <c r="Q10"/>
      <c r="R10"/>
      <c r="S10"/>
    </row>
    <row r="11" spans="1:19" ht="18.75" customHeight="1">
      <c r="A11" s="3"/>
      <c r="B11" s="3"/>
      <c r="C11" s="16"/>
      <c r="D11" s="16"/>
      <c r="E11" s="16"/>
      <c r="F11" s="16"/>
      <c r="G11" s="17"/>
      <c r="H11" s="3"/>
      <c r="I11" s="3"/>
      <c r="J11" s="3"/>
      <c r="K11" s="16"/>
      <c r="L11" s="3"/>
      <c r="M11" s="3"/>
      <c r="N11" s="16"/>
      <c r="O11" s="3"/>
      <c r="P11"/>
      <c r="Q11"/>
      <c r="R11"/>
      <c r="S11"/>
    </row>
    <row r="12" spans="1:19" ht="18.75" customHeight="1">
      <c r="A12" s="3"/>
      <c r="B12" s="3"/>
      <c r="C12" s="3"/>
      <c r="D12" s="16"/>
      <c r="E12" s="16"/>
      <c r="F12" s="16"/>
      <c r="G12" s="4"/>
      <c r="H12" s="3"/>
      <c r="I12" s="3"/>
      <c r="J12" s="3"/>
      <c r="K12" s="3"/>
      <c r="L12" s="3"/>
      <c r="M12" s="3"/>
      <c r="N12" s="3"/>
      <c r="O12" s="3"/>
      <c r="P12"/>
      <c r="Q12"/>
      <c r="R12"/>
      <c r="S12"/>
    </row>
    <row r="13" spans="1:19" ht="18.75" customHeight="1">
      <c r="A13" s="3"/>
      <c r="B13" s="3"/>
      <c r="C13" s="3"/>
      <c r="D13" s="3"/>
      <c r="E13" s="3"/>
      <c r="F13" s="3"/>
      <c r="G13" s="17"/>
      <c r="H13" s="3"/>
      <c r="I13" s="3"/>
      <c r="J13" s="3"/>
      <c r="K13" s="3"/>
      <c r="L13" s="3"/>
      <c r="M13" s="16"/>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G4:G5"/>
    <mergeCell ref="H4:H5"/>
    <mergeCell ref="I4:I5"/>
    <mergeCell ref="J4:J5"/>
    <mergeCell ref="K4:K5"/>
    <mergeCell ref="L4:L5"/>
    <mergeCell ref="M4:M5"/>
    <mergeCell ref="N4:N5"/>
    <mergeCell ref="A2:N2"/>
    <mergeCell ref="E4:F4"/>
    <mergeCell ref="A4:A5"/>
    <mergeCell ref="B4:B5"/>
    <mergeCell ref="C4:C5"/>
    <mergeCell ref="D4:D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0"/>
  <sheetViews>
    <sheetView showGridLines="0" showZeros="0" zoomScale="115" zoomScaleNormal="115" zoomScalePageLayoutView="0" workbookViewId="0" topLeftCell="A1">
      <selection activeCell="E8" sqref="E8:E10"/>
    </sheetView>
  </sheetViews>
  <sheetFormatPr defaultColWidth="6.875" defaultRowHeight="18.75" customHeight="1"/>
  <cols>
    <col min="1" max="3" width="3.50390625" style="290" customWidth="1"/>
    <col min="4" max="4" width="7.125" style="290" customWidth="1"/>
    <col min="5" max="5" width="25.625" style="291" customWidth="1"/>
    <col min="6" max="6" width="9.75390625" style="292" customWidth="1"/>
    <col min="7" max="10" width="8.50390625" style="292" customWidth="1"/>
    <col min="11" max="12" width="8.625" style="292" customWidth="1"/>
    <col min="13" max="17" width="8.00390625" style="292" customWidth="1"/>
    <col min="18" max="18" width="8.00390625" style="293" customWidth="1"/>
    <col min="19" max="21" width="8.00390625" style="294" customWidth="1"/>
    <col min="22" max="16384" width="6.875" style="293" customWidth="1"/>
  </cols>
  <sheetData>
    <row r="1" spans="1:21" ht="24.75" customHeight="1">
      <c r="A1" s="277"/>
      <c r="B1" s="277"/>
      <c r="C1" s="277"/>
      <c r="D1" s="277"/>
      <c r="E1" s="277"/>
      <c r="F1" s="277"/>
      <c r="G1" s="277"/>
      <c r="H1" s="277"/>
      <c r="I1" s="277"/>
      <c r="J1" s="277"/>
      <c r="K1" s="277"/>
      <c r="L1" s="277"/>
      <c r="M1" s="277"/>
      <c r="N1" s="277"/>
      <c r="O1" s="277"/>
      <c r="S1" s="307"/>
      <c r="T1" s="307"/>
      <c r="U1" s="277" t="s">
        <v>106</v>
      </c>
    </row>
    <row r="2" spans="1:21" ht="24.75" customHeight="1">
      <c r="A2" s="377" t="s">
        <v>107</v>
      </c>
      <c r="B2" s="377"/>
      <c r="C2" s="377"/>
      <c r="D2" s="377"/>
      <c r="E2" s="377"/>
      <c r="F2" s="377"/>
      <c r="G2" s="377"/>
      <c r="H2" s="377"/>
      <c r="I2" s="377"/>
      <c r="J2" s="377"/>
      <c r="K2" s="377"/>
      <c r="L2" s="377"/>
      <c r="M2" s="377"/>
      <c r="N2" s="377"/>
      <c r="O2" s="377"/>
      <c r="P2" s="377"/>
      <c r="Q2" s="377"/>
      <c r="R2" s="377"/>
      <c r="S2" s="377"/>
      <c r="T2" s="377"/>
      <c r="U2" s="377"/>
    </row>
    <row r="3" spans="1:21" s="289" customFormat="1" ht="24.75" customHeight="1">
      <c r="A3" s="545" t="s">
        <v>296</v>
      </c>
      <c r="B3" s="295"/>
      <c r="C3" s="296"/>
      <c r="D3" s="277"/>
      <c r="E3" s="277"/>
      <c r="F3" s="277"/>
      <c r="G3" s="277"/>
      <c r="H3" s="277"/>
      <c r="I3" s="277"/>
      <c r="J3" s="277"/>
      <c r="K3" s="277"/>
      <c r="L3" s="277"/>
      <c r="M3" s="277"/>
      <c r="N3" s="277"/>
      <c r="O3" s="277"/>
      <c r="P3" s="306"/>
      <c r="Q3" s="306"/>
      <c r="S3" s="308"/>
      <c r="T3" s="378" t="s">
        <v>77</v>
      </c>
      <c r="U3" s="378"/>
    </row>
    <row r="4" spans="1:21" s="289" customFormat="1" ht="21.75" customHeight="1">
      <c r="A4" s="297" t="s">
        <v>108</v>
      </c>
      <c r="B4" s="297"/>
      <c r="C4" s="298"/>
      <c r="D4" s="374" t="s">
        <v>78</v>
      </c>
      <c r="E4" s="381" t="s">
        <v>98</v>
      </c>
      <c r="F4" s="370" t="s">
        <v>109</v>
      </c>
      <c r="G4" s="299" t="s">
        <v>110</v>
      </c>
      <c r="H4" s="297"/>
      <c r="I4" s="297"/>
      <c r="J4" s="298"/>
      <c r="K4" s="379" t="s">
        <v>111</v>
      </c>
      <c r="L4" s="379"/>
      <c r="M4" s="379"/>
      <c r="N4" s="379"/>
      <c r="O4" s="379"/>
      <c r="P4" s="379"/>
      <c r="Q4" s="379"/>
      <c r="R4" s="379"/>
      <c r="S4" s="372" t="s">
        <v>112</v>
      </c>
      <c r="T4" s="367" t="s">
        <v>113</v>
      </c>
      <c r="U4" s="367" t="s">
        <v>114</v>
      </c>
    </row>
    <row r="5" spans="1:21" s="289" customFormat="1" ht="21.75" customHeight="1">
      <c r="A5" s="380" t="s">
        <v>100</v>
      </c>
      <c r="B5" s="374" t="s">
        <v>101</v>
      </c>
      <c r="C5" s="374" t="s">
        <v>102</v>
      </c>
      <c r="D5" s="374"/>
      <c r="E5" s="381"/>
      <c r="F5" s="370"/>
      <c r="G5" s="374" t="s">
        <v>80</v>
      </c>
      <c r="H5" s="374" t="s">
        <v>115</v>
      </c>
      <c r="I5" s="374" t="s">
        <v>116</v>
      </c>
      <c r="J5" s="370" t="s">
        <v>117</v>
      </c>
      <c r="K5" s="369" t="s">
        <v>80</v>
      </c>
      <c r="L5" s="375" t="s">
        <v>118</v>
      </c>
      <c r="M5" s="375" t="s">
        <v>119</v>
      </c>
      <c r="N5" s="369" t="s">
        <v>120</v>
      </c>
      <c r="O5" s="371" t="s">
        <v>121</v>
      </c>
      <c r="P5" s="371" t="s">
        <v>122</v>
      </c>
      <c r="Q5" s="371" t="s">
        <v>123</v>
      </c>
      <c r="R5" s="371" t="s">
        <v>124</v>
      </c>
      <c r="S5" s="373"/>
      <c r="T5" s="368"/>
      <c r="U5" s="368"/>
    </row>
    <row r="6" spans="1:21" ht="29.25" customHeight="1">
      <c r="A6" s="380"/>
      <c r="B6" s="374"/>
      <c r="C6" s="374"/>
      <c r="D6" s="374"/>
      <c r="E6" s="382"/>
      <c r="F6" s="300" t="s">
        <v>99</v>
      </c>
      <c r="G6" s="374"/>
      <c r="H6" s="374"/>
      <c r="I6" s="374"/>
      <c r="J6" s="370"/>
      <c r="K6" s="370"/>
      <c r="L6" s="376"/>
      <c r="M6" s="376"/>
      <c r="N6" s="370"/>
      <c r="O6" s="369"/>
      <c r="P6" s="369"/>
      <c r="Q6" s="369"/>
      <c r="R6" s="369"/>
      <c r="S6" s="368"/>
      <c r="T6" s="368"/>
      <c r="U6" s="368"/>
    </row>
    <row r="7" spans="1:21" ht="24.75" customHeight="1">
      <c r="A7" s="301" t="s">
        <v>92</v>
      </c>
      <c r="B7" s="301" t="s">
        <v>92</v>
      </c>
      <c r="C7" s="301" t="s">
        <v>92</v>
      </c>
      <c r="D7" s="301" t="s">
        <v>92</v>
      </c>
      <c r="E7" s="301" t="s">
        <v>92</v>
      </c>
      <c r="F7" s="302">
        <v>1</v>
      </c>
      <c r="G7" s="301">
        <v>2</v>
      </c>
      <c r="H7" s="301">
        <v>3</v>
      </c>
      <c r="I7" s="301">
        <v>4</v>
      </c>
      <c r="J7" s="301">
        <v>5</v>
      </c>
      <c r="K7" s="301">
        <v>6</v>
      </c>
      <c r="L7" s="301">
        <v>7</v>
      </c>
      <c r="M7" s="301">
        <v>8</v>
      </c>
      <c r="N7" s="301">
        <v>9</v>
      </c>
      <c r="O7" s="301">
        <v>10</v>
      </c>
      <c r="P7" s="301">
        <v>11</v>
      </c>
      <c r="Q7" s="301">
        <v>12</v>
      </c>
      <c r="R7" s="301">
        <v>13</v>
      </c>
      <c r="S7" s="302">
        <v>14</v>
      </c>
      <c r="T7" s="302">
        <v>15</v>
      </c>
      <c r="U7" s="302">
        <v>16</v>
      </c>
    </row>
    <row r="8" spans="1:21" s="59" customFormat="1" ht="24.75" customHeight="1">
      <c r="A8" s="66" t="s">
        <v>103</v>
      </c>
      <c r="B8" s="66"/>
      <c r="C8" s="66"/>
      <c r="D8" s="67" t="s">
        <v>93</v>
      </c>
      <c r="E8" s="548" t="s">
        <v>298</v>
      </c>
      <c r="F8" s="68">
        <v>1558.6799999999998</v>
      </c>
      <c r="G8" s="245">
        <v>1558.6799999999998</v>
      </c>
      <c r="H8" s="33">
        <v>903.72</v>
      </c>
      <c r="I8" s="33">
        <v>468.85999999999996</v>
      </c>
      <c r="J8" s="33">
        <v>186.1</v>
      </c>
      <c r="K8" s="33"/>
      <c r="L8" s="33"/>
      <c r="M8" s="68"/>
      <c r="N8" s="33"/>
      <c r="O8" s="33"/>
      <c r="P8" s="33"/>
      <c r="Q8" s="33"/>
      <c r="R8" s="76"/>
      <c r="S8" s="77"/>
      <c r="T8" s="78"/>
      <c r="U8" s="76"/>
    </row>
    <row r="9" spans="1:21" s="59" customFormat="1" ht="24.75" customHeight="1">
      <c r="A9" s="66" t="s">
        <v>103</v>
      </c>
      <c r="B9" s="66" t="s">
        <v>104</v>
      </c>
      <c r="C9" s="66"/>
      <c r="D9" s="67" t="s">
        <v>93</v>
      </c>
      <c r="E9" s="548" t="s">
        <v>300</v>
      </c>
      <c r="F9" s="68">
        <v>1558.6799999999998</v>
      </c>
      <c r="G9" s="245">
        <v>1558.6799999999998</v>
      </c>
      <c r="H9" s="33">
        <v>903.72</v>
      </c>
      <c r="I9" s="33">
        <v>468.85999999999996</v>
      </c>
      <c r="J9" s="33">
        <v>186.1</v>
      </c>
      <c r="K9" s="33"/>
      <c r="L9" s="33"/>
      <c r="M9" s="68"/>
      <c r="N9" s="33"/>
      <c r="O9" s="33"/>
      <c r="P9" s="33"/>
      <c r="Q9" s="33"/>
      <c r="R9" s="76"/>
      <c r="S9" s="77"/>
      <c r="T9" s="78"/>
      <c r="U9" s="76"/>
    </row>
    <row r="10" spans="1:21" s="59" customFormat="1" ht="24.75" customHeight="1">
      <c r="A10" s="66" t="s">
        <v>103</v>
      </c>
      <c r="B10" s="66" t="s">
        <v>104</v>
      </c>
      <c r="C10" s="66" t="s">
        <v>105</v>
      </c>
      <c r="D10" s="67" t="s">
        <v>93</v>
      </c>
      <c r="E10" s="548" t="s">
        <v>302</v>
      </c>
      <c r="F10" s="68">
        <f>G10</f>
        <v>1558.6799999999998</v>
      </c>
      <c r="G10" s="245">
        <f>SUM(H10:J10)</f>
        <v>1558.6799999999998</v>
      </c>
      <c r="H10" s="33">
        <f>'5、支出分类(政府预算)'!G9</f>
        <v>903.72</v>
      </c>
      <c r="I10" s="33">
        <f>'5、支出分类(政府预算)'!H9</f>
        <v>468.85999999999996</v>
      </c>
      <c r="J10" s="33">
        <f>'5、支出分类(政府预算)'!O9</f>
        <v>186.1</v>
      </c>
      <c r="K10" s="33"/>
      <c r="L10" s="33"/>
      <c r="M10" s="68"/>
      <c r="N10" s="33"/>
      <c r="O10" s="33"/>
      <c r="P10" s="33"/>
      <c r="Q10" s="33"/>
      <c r="R10" s="76"/>
      <c r="S10" s="77"/>
      <c r="T10" s="78"/>
      <c r="U10" s="76"/>
    </row>
    <row r="11" spans="1:21" ht="25.5" customHeight="1">
      <c r="A11" s="303"/>
      <c r="B11" s="303"/>
      <c r="C11" s="303"/>
      <c r="D11" s="303"/>
      <c r="E11" s="304"/>
      <c r="F11" s="305"/>
      <c r="G11" s="305"/>
      <c r="H11" s="305"/>
      <c r="I11" s="305"/>
      <c r="J11" s="305"/>
      <c r="K11" s="305"/>
      <c r="L11" s="305"/>
      <c r="M11" s="305"/>
      <c r="N11" s="305"/>
      <c r="O11" s="305"/>
      <c r="P11" s="305"/>
      <c r="Q11" s="305"/>
      <c r="R11" s="309"/>
      <c r="S11" s="310"/>
      <c r="T11" s="310"/>
      <c r="U11" s="310"/>
    </row>
    <row r="12" spans="1:21" ht="18.75" customHeight="1">
      <c r="A12" s="303"/>
      <c r="B12" s="303"/>
      <c r="C12" s="303"/>
      <c r="D12" s="303"/>
      <c r="E12" s="304"/>
      <c r="F12" s="305"/>
      <c r="G12" s="305"/>
      <c r="H12" s="305"/>
      <c r="I12" s="305"/>
      <c r="J12" s="305"/>
      <c r="K12" s="305"/>
      <c r="L12" s="305"/>
      <c r="M12" s="305"/>
      <c r="N12" s="305"/>
      <c r="O12" s="305"/>
      <c r="P12" s="305"/>
      <c r="Q12" s="305"/>
      <c r="R12" s="309"/>
      <c r="S12" s="310"/>
      <c r="T12" s="310"/>
      <c r="U12" s="310"/>
    </row>
    <row r="13" spans="1:21" ht="18.75" customHeight="1">
      <c r="A13" s="303"/>
      <c r="B13" s="303"/>
      <c r="C13" s="303"/>
      <c r="D13" s="303"/>
      <c r="E13" s="304"/>
      <c r="F13" s="305"/>
      <c r="G13" s="305"/>
      <c r="H13" s="305"/>
      <c r="I13" s="305"/>
      <c r="J13" s="305"/>
      <c r="K13" s="305"/>
      <c r="L13" s="305"/>
      <c r="M13" s="305"/>
      <c r="N13" s="305"/>
      <c r="O13" s="305"/>
      <c r="P13" s="305"/>
      <c r="Q13" s="305"/>
      <c r="R13" s="309"/>
      <c r="S13" s="310"/>
      <c r="T13" s="310"/>
      <c r="U13" s="310"/>
    </row>
    <row r="14" spans="4:21" ht="18.75" customHeight="1">
      <c r="D14" s="303"/>
      <c r="E14" s="304"/>
      <c r="F14" s="305"/>
      <c r="H14" s="305"/>
      <c r="I14" s="305"/>
      <c r="J14" s="305"/>
      <c r="K14" s="305"/>
      <c r="L14" s="305"/>
      <c r="M14" s="305"/>
      <c r="N14" s="305"/>
      <c r="O14" s="305"/>
      <c r="P14" s="305"/>
      <c r="Q14" s="305"/>
      <c r="R14" s="309"/>
      <c r="S14" s="310"/>
      <c r="T14" s="310"/>
      <c r="U14" s="310"/>
    </row>
    <row r="15" spans="4:20" ht="18.75" customHeight="1">
      <c r="D15" s="303"/>
      <c r="E15" s="304"/>
      <c r="F15" s="305"/>
      <c r="J15" s="305"/>
      <c r="K15" s="305"/>
      <c r="L15" s="305"/>
      <c r="M15" s="305"/>
      <c r="N15" s="305"/>
      <c r="O15" s="305"/>
      <c r="P15" s="305"/>
      <c r="Q15" s="305"/>
      <c r="R15" s="309"/>
      <c r="S15" s="310"/>
      <c r="T15" s="310"/>
    </row>
    <row r="16" spans="4:20" ht="18.75" customHeight="1">
      <c r="D16" s="303"/>
      <c r="F16" s="305"/>
      <c r="J16" s="305"/>
      <c r="L16" s="305"/>
      <c r="M16" s="305"/>
      <c r="N16" s="305"/>
      <c r="O16" s="305"/>
      <c r="P16" s="305"/>
      <c r="Q16" s="305"/>
      <c r="R16" s="309"/>
      <c r="S16" s="310"/>
      <c r="T16" s="310"/>
    </row>
    <row r="17" spans="6:19" ht="18.75" customHeight="1">
      <c r="F17" s="305"/>
      <c r="O17" s="305"/>
      <c r="P17" s="305"/>
      <c r="Q17" s="305"/>
      <c r="S17" s="310"/>
    </row>
    <row r="18" spans="6:17" ht="18.75" customHeight="1">
      <c r="F18" s="305"/>
      <c r="O18" s="305"/>
      <c r="P18" s="305"/>
      <c r="Q18" s="305"/>
    </row>
    <row r="19" spans="1:22" ht="18.75" customHeight="1">
      <c r="A19"/>
      <c r="B19"/>
      <c r="C19"/>
      <c r="D19"/>
      <c r="E19"/>
      <c r="F19"/>
      <c r="O19" s="305"/>
      <c r="P19"/>
      <c r="Q19"/>
      <c r="R19"/>
      <c r="S19"/>
      <c r="T19"/>
      <c r="U19"/>
      <c r="V19"/>
    </row>
    <row r="20" spans="1:22" ht="18.75" customHeight="1">
      <c r="A20"/>
      <c r="B20"/>
      <c r="C20"/>
      <c r="D20"/>
      <c r="E20"/>
      <c r="F20"/>
      <c r="G20" s="305"/>
      <c r="P20"/>
      <c r="Q20"/>
      <c r="R20"/>
      <c r="S20"/>
      <c r="T20"/>
      <c r="U20"/>
      <c r="V20"/>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T4:T6"/>
    <mergeCell ref="U4:U6"/>
    <mergeCell ref="N5:N6"/>
    <mergeCell ref="O5:O6"/>
    <mergeCell ref="P5:P6"/>
    <mergeCell ref="Q5:Q6"/>
    <mergeCell ref="R5: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9"/>
  <sheetViews>
    <sheetView showGridLines="0" showZeros="0" zoomScalePageLayoutView="0" workbookViewId="0" topLeftCell="A1">
      <selection activeCell="E7" sqref="E7:E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53"/>
      <c r="B1" s="53"/>
      <c r="C1" s="53"/>
      <c r="D1" s="53"/>
      <c r="E1" s="53"/>
      <c r="F1" s="53"/>
      <c r="G1" s="53"/>
      <c r="H1" s="53"/>
      <c r="I1" s="53"/>
      <c r="J1" s="53"/>
      <c r="K1" s="53"/>
      <c r="L1" s="53"/>
      <c r="M1" s="53"/>
      <c r="N1" s="53"/>
      <c r="O1" s="53"/>
      <c r="P1" s="53"/>
      <c r="Q1" s="53"/>
      <c r="R1" s="53"/>
      <c r="S1" s="53"/>
      <c r="T1" s="53"/>
      <c r="U1" s="277" t="s">
        <v>125</v>
      </c>
    </row>
    <row r="2" spans="1:21" ht="24.75" customHeight="1">
      <c r="A2" s="384" t="s">
        <v>126</v>
      </c>
      <c r="B2" s="384"/>
      <c r="C2" s="384"/>
      <c r="D2" s="384"/>
      <c r="E2" s="384"/>
      <c r="F2" s="384"/>
      <c r="G2" s="384"/>
      <c r="H2" s="384"/>
      <c r="I2" s="384"/>
      <c r="J2" s="384"/>
      <c r="K2" s="384"/>
      <c r="L2" s="384"/>
      <c r="M2" s="384"/>
      <c r="N2" s="384"/>
      <c r="O2" s="384"/>
      <c r="P2" s="384"/>
      <c r="Q2" s="384"/>
      <c r="R2" s="384"/>
      <c r="S2" s="384"/>
      <c r="T2" s="384"/>
      <c r="U2" s="384"/>
    </row>
    <row r="3" spans="1:21" ht="19.5" customHeight="1">
      <c r="A3" s="57" t="s">
        <v>296</v>
      </c>
      <c r="B3" s="53"/>
      <c r="C3" s="53"/>
      <c r="D3" s="53"/>
      <c r="E3" s="53"/>
      <c r="F3" s="53"/>
      <c r="G3" s="53"/>
      <c r="H3" s="53"/>
      <c r="I3" s="53"/>
      <c r="J3" s="53"/>
      <c r="K3" s="53"/>
      <c r="L3" s="53"/>
      <c r="M3" s="53"/>
      <c r="N3" s="53"/>
      <c r="O3" s="53"/>
      <c r="P3" s="53"/>
      <c r="Q3" s="53"/>
      <c r="R3" s="53"/>
      <c r="S3" s="53"/>
      <c r="T3" s="385" t="s">
        <v>77</v>
      </c>
      <c r="U3" s="385"/>
    </row>
    <row r="4" spans="1:21" ht="27.75" customHeight="1">
      <c r="A4" s="386" t="s">
        <v>108</v>
      </c>
      <c r="B4" s="387"/>
      <c r="C4" s="388"/>
      <c r="D4" s="389" t="s">
        <v>127</v>
      </c>
      <c r="E4" s="389" t="s">
        <v>128</v>
      </c>
      <c r="F4" s="389" t="s">
        <v>99</v>
      </c>
      <c r="G4" s="383" t="s">
        <v>129</v>
      </c>
      <c r="H4" s="383" t="s">
        <v>130</v>
      </c>
      <c r="I4" s="383" t="s">
        <v>131</v>
      </c>
      <c r="J4" s="383" t="s">
        <v>132</v>
      </c>
      <c r="K4" s="383" t="s">
        <v>133</v>
      </c>
      <c r="L4" s="383" t="s">
        <v>134</v>
      </c>
      <c r="M4" s="383" t="s">
        <v>119</v>
      </c>
      <c r="N4" s="383" t="s">
        <v>135</v>
      </c>
      <c r="O4" s="383" t="s">
        <v>117</v>
      </c>
      <c r="P4" s="383" t="s">
        <v>121</v>
      </c>
      <c r="Q4" s="383" t="s">
        <v>120</v>
      </c>
      <c r="R4" s="383" t="s">
        <v>136</v>
      </c>
      <c r="S4" s="383" t="s">
        <v>137</v>
      </c>
      <c r="T4" s="383" t="s">
        <v>138</v>
      </c>
      <c r="U4" s="383" t="s">
        <v>124</v>
      </c>
    </row>
    <row r="5" spans="1:21" ht="13.5" customHeight="1">
      <c r="A5" s="389" t="s">
        <v>100</v>
      </c>
      <c r="B5" s="389" t="s">
        <v>101</v>
      </c>
      <c r="C5" s="389" t="s">
        <v>102</v>
      </c>
      <c r="D5" s="391"/>
      <c r="E5" s="391"/>
      <c r="F5" s="391"/>
      <c r="G5" s="383"/>
      <c r="H5" s="383"/>
      <c r="I5" s="383"/>
      <c r="J5" s="383"/>
      <c r="K5" s="383"/>
      <c r="L5" s="383"/>
      <c r="M5" s="383"/>
      <c r="N5" s="383"/>
      <c r="O5" s="383"/>
      <c r="P5" s="383"/>
      <c r="Q5" s="383"/>
      <c r="R5" s="383"/>
      <c r="S5" s="383"/>
      <c r="T5" s="383"/>
      <c r="U5" s="383"/>
    </row>
    <row r="6" spans="1:21" ht="18" customHeight="1">
      <c r="A6" s="390"/>
      <c r="B6" s="390"/>
      <c r="C6" s="390"/>
      <c r="D6" s="390"/>
      <c r="E6" s="390"/>
      <c r="F6" s="390"/>
      <c r="G6" s="383"/>
      <c r="H6" s="383"/>
      <c r="I6" s="383"/>
      <c r="J6" s="383"/>
      <c r="K6" s="383"/>
      <c r="L6" s="383"/>
      <c r="M6" s="383"/>
      <c r="N6" s="383"/>
      <c r="O6" s="383"/>
      <c r="P6" s="383"/>
      <c r="Q6" s="383"/>
      <c r="R6" s="383"/>
      <c r="S6" s="383"/>
      <c r="T6" s="383"/>
      <c r="U6" s="383"/>
    </row>
    <row r="7" spans="1:21" s="20" customFormat="1" ht="29.25" customHeight="1">
      <c r="A7" s="55" t="s">
        <v>103</v>
      </c>
      <c r="B7" s="55"/>
      <c r="C7" s="55"/>
      <c r="D7" s="55" t="s">
        <v>93</v>
      </c>
      <c r="E7" s="547" t="s">
        <v>199</v>
      </c>
      <c r="F7" s="33">
        <v>1558.6799999999998</v>
      </c>
      <c r="G7" s="33">
        <v>903.72</v>
      </c>
      <c r="H7" s="33">
        <v>468.85999999999996</v>
      </c>
      <c r="I7" s="33"/>
      <c r="J7" s="56"/>
      <c r="K7" s="56"/>
      <c r="L7" s="56"/>
      <c r="M7" s="56"/>
      <c r="N7" s="56"/>
      <c r="O7" s="33">
        <v>186.1</v>
      </c>
      <c r="P7" s="56"/>
      <c r="Q7" s="56"/>
      <c r="R7" s="56"/>
      <c r="S7" s="56"/>
      <c r="T7" s="56"/>
      <c r="U7" s="56"/>
    </row>
    <row r="8" spans="1:21" s="20" customFormat="1" ht="29.25" customHeight="1">
      <c r="A8" s="55" t="s">
        <v>103</v>
      </c>
      <c r="B8" s="55" t="s">
        <v>104</v>
      </c>
      <c r="C8" s="55"/>
      <c r="D8" s="55" t="s">
        <v>93</v>
      </c>
      <c r="E8" s="547" t="s">
        <v>299</v>
      </c>
      <c r="F8" s="33">
        <v>1558.6799999999998</v>
      </c>
      <c r="G8" s="33">
        <v>903.72</v>
      </c>
      <c r="H8" s="33">
        <v>468.85999999999996</v>
      </c>
      <c r="I8" s="33"/>
      <c r="J8" s="56"/>
      <c r="K8" s="56"/>
      <c r="L8" s="56"/>
      <c r="M8" s="56"/>
      <c r="N8" s="56"/>
      <c r="O8" s="33">
        <v>186.1</v>
      </c>
      <c r="P8" s="56"/>
      <c r="Q8" s="56"/>
      <c r="R8" s="56"/>
      <c r="S8" s="56"/>
      <c r="T8" s="56"/>
      <c r="U8" s="56"/>
    </row>
    <row r="9" spans="1:21" s="20" customFormat="1" ht="29.25" customHeight="1">
      <c r="A9" s="55" t="s">
        <v>103</v>
      </c>
      <c r="B9" s="55" t="s">
        <v>104</v>
      </c>
      <c r="C9" s="55" t="s">
        <v>105</v>
      </c>
      <c r="D9" s="55" t="s">
        <v>93</v>
      </c>
      <c r="E9" s="547" t="s">
        <v>301</v>
      </c>
      <c r="F9" s="33">
        <v>1558.6799999999998</v>
      </c>
      <c r="G9" s="33">
        <v>903.72</v>
      </c>
      <c r="H9" s="33">
        <v>468.85999999999996</v>
      </c>
      <c r="I9" s="33"/>
      <c r="J9" s="56"/>
      <c r="K9" s="56"/>
      <c r="L9" s="56"/>
      <c r="M9" s="56"/>
      <c r="N9" s="56"/>
      <c r="O9" s="33">
        <v>186.1</v>
      </c>
      <c r="P9" s="56"/>
      <c r="Q9" s="56"/>
      <c r="R9" s="56"/>
      <c r="S9" s="56"/>
      <c r="T9" s="56"/>
      <c r="U9" s="56"/>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selection activeCell="E8" sqref="E8:E10"/>
    </sheetView>
  </sheetViews>
  <sheetFormatPr defaultColWidth="6.75390625" defaultRowHeight="22.5" customHeight="1"/>
  <cols>
    <col min="1" max="3" width="3.625" style="278" customWidth="1"/>
    <col min="4" max="4" width="7.25390625" style="278" customWidth="1"/>
    <col min="5" max="5" width="19.50390625" style="278" customWidth="1"/>
    <col min="6" max="6" width="9.00390625" style="278" customWidth="1"/>
    <col min="7" max="7" width="8.50390625" style="278" customWidth="1"/>
    <col min="8" max="12" width="7.50390625" style="278" customWidth="1"/>
    <col min="13" max="13" width="7.50390625" style="279" customWidth="1"/>
    <col min="14" max="14" width="8.50390625" style="278" customWidth="1"/>
    <col min="15" max="23" width="7.50390625" style="278" customWidth="1"/>
    <col min="24" max="24" width="8.125" style="278" customWidth="1"/>
    <col min="25" max="27" width="7.50390625" style="278" customWidth="1"/>
    <col min="28" max="16384" width="6.75390625" style="278" customWidth="1"/>
  </cols>
  <sheetData>
    <row r="1" spans="2:28" ht="22.5" customHeight="1">
      <c r="B1" s="280"/>
      <c r="C1" s="280"/>
      <c r="D1" s="280"/>
      <c r="E1" s="280"/>
      <c r="F1" s="280"/>
      <c r="G1" s="280"/>
      <c r="H1" s="280"/>
      <c r="I1" s="280"/>
      <c r="J1" s="280"/>
      <c r="K1" s="280"/>
      <c r="L1" s="280"/>
      <c r="N1" s="280"/>
      <c r="O1" s="280"/>
      <c r="P1" s="280"/>
      <c r="Q1" s="280"/>
      <c r="R1" s="280"/>
      <c r="S1" s="280"/>
      <c r="T1" s="280"/>
      <c r="U1" s="280"/>
      <c r="V1" s="280"/>
      <c r="W1" s="280"/>
      <c r="AA1" s="286" t="s">
        <v>139</v>
      </c>
      <c r="AB1" s="287"/>
    </row>
    <row r="2" spans="1:27" ht="22.5" customHeight="1">
      <c r="A2" s="397" t="s">
        <v>140</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row>
    <row r="3" spans="1:28" ht="22.5" customHeight="1">
      <c r="A3" s="511" t="s">
        <v>296</v>
      </c>
      <c r="B3" s="281"/>
      <c r="C3" s="281"/>
      <c r="D3" s="282"/>
      <c r="E3" s="282"/>
      <c r="F3" s="282"/>
      <c r="G3" s="282"/>
      <c r="H3" s="282"/>
      <c r="I3" s="282"/>
      <c r="J3" s="282"/>
      <c r="K3" s="282"/>
      <c r="L3" s="282"/>
      <c r="N3" s="282"/>
      <c r="O3" s="282"/>
      <c r="P3" s="282"/>
      <c r="Q3" s="282"/>
      <c r="R3" s="282"/>
      <c r="S3" s="282"/>
      <c r="T3" s="282"/>
      <c r="U3" s="282"/>
      <c r="V3" s="282"/>
      <c r="W3" s="282"/>
      <c r="Z3" s="398" t="s">
        <v>77</v>
      </c>
      <c r="AA3" s="398"/>
      <c r="AB3" s="288"/>
    </row>
    <row r="4" spans="1:27" ht="27" customHeight="1">
      <c r="A4" s="399" t="s">
        <v>97</v>
      </c>
      <c r="B4" s="399"/>
      <c r="C4" s="399"/>
      <c r="D4" s="392" t="s">
        <v>78</v>
      </c>
      <c r="E4" s="392" t="s">
        <v>98</v>
      </c>
      <c r="F4" s="392" t="s">
        <v>99</v>
      </c>
      <c r="G4" s="400" t="s">
        <v>141</v>
      </c>
      <c r="H4" s="400"/>
      <c r="I4" s="400"/>
      <c r="J4" s="400"/>
      <c r="K4" s="400"/>
      <c r="L4" s="400"/>
      <c r="M4" s="400"/>
      <c r="N4" s="400"/>
      <c r="O4" s="400" t="s">
        <v>142</v>
      </c>
      <c r="P4" s="400"/>
      <c r="Q4" s="400"/>
      <c r="R4" s="400"/>
      <c r="S4" s="400"/>
      <c r="T4" s="400"/>
      <c r="U4" s="400"/>
      <c r="V4" s="400"/>
      <c r="W4" s="394" t="s">
        <v>143</v>
      </c>
      <c r="X4" s="392" t="s">
        <v>144</v>
      </c>
      <c r="Y4" s="392"/>
      <c r="Z4" s="392"/>
      <c r="AA4" s="392"/>
    </row>
    <row r="5" spans="1:27" ht="27" customHeight="1">
      <c r="A5" s="392" t="s">
        <v>100</v>
      </c>
      <c r="B5" s="392" t="s">
        <v>101</v>
      </c>
      <c r="C5" s="392" t="s">
        <v>102</v>
      </c>
      <c r="D5" s="392"/>
      <c r="E5" s="392"/>
      <c r="F5" s="392"/>
      <c r="G5" s="392" t="s">
        <v>80</v>
      </c>
      <c r="H5" s="392" t="s">
        <v>145</v>
      </c>
      <c r="I5" s="392" t="s">
        <v>146</v>
      </c>
      <c r="J5" s="392" t="s">
        <v>147</v>
      </c>
      <c r="K5" s="392" t="s">
        <v>148</v>
      </c>
      <c r="L5" s="393" t="s">
        <v>149</v>
      </c>
      <c r="M5" s="392" t="s">
        <v>150</v>
      </c>
      <c r="N5" s="392" t="s">
        <v>151</v>
      </c>
      <c r="O5" s="392" t="s">
        <v>80</v>
      </c>
      <c r="P5" s="392" t="s">
        <v>152</v>
      </c>
      <c r="Q5" s="392" t="s">
        <v>153</v>
      </c>
      <c r="R5" s="392" t="s">
        <v>154</v>
      </c>
      <c r="S5" s="393" t="s">
        <v>155</v>
      </c>
      <c r="T5" s="392" t="s">
        <v>156</v>
      </c>
      <c r="U5" s="392" t="s">
        <v>157</v>
      </c>
      <c r="V5" s="392" t="s">
        <v>158</v>
      </c>
      <c r="W5" s="395"/>
      <c r="X5" s="392" t="s">
        <v>80</v>
      </c>
      <c r="Y5" s="392" t="s">
        <v>159</v>
      </c>
      <c r="Z5" s="392" t="s">
        <v>160</v>
      </c>
      <c r="AA5" s="392" t="s">
        <v>144</v>
      </c>
    </row>
    <row r="6" spans="1:27" ht="27" customHeight="1">
      <c r="A6" s="392"/>
      <c r="B6" s="392"/>
      <c r="C6" s="392"/>
      <c r="D6" s="392"/>
      <c r="E6" s="392"/>
      <c r="F6" s="392"/>
      <c r="G6" s="392"/>
      <c r="H6" s="392"/>
      <c r="I6" s="392"/>
      <c r="J6" s="392"/>
      <c r="K6" s="392"/>
      <c r="L6" s="393"/>
      <c r="M6" s="392"/>
      <c r="N6" s="392"/>
      <c r="O6" s="392"/>
      <c r="P6" s="392"/>
      <c r="Q6" s="392"/>
      <c r="R6" s="392"/>
      <c r="S6" s="393"/>
      <c r="T6" s="392"/>
      <c r="U6" s="392"/>
      <c r="V6" s="392"/>
      <c r="W6" s="396"/>
      <c r="X6" s="392"/>
      <c r="Y6" s="392"/>
      <c r="Z6" s="392"/>
      <c r="AA6" s="392"/>
    </row>
    <row r="7" spans="1:27" ht="22.5" customHeight="1">
      <c r="A7" s="283" t="s">
        <v>92</v>
      </c>
      <c r="B7" s="283" t="s">
        <v>92</v>
      </c>
      <c r="C7" s="283" t="s">
        <v>92</v>
      </c>
      <c r="D7" s="283" t="s">
        <v>92</v>
      </c>
      <c r="E7" s="283" t="s">
        <v>92</v>
      </c>
      <c r="F7" s="283">
        <v>1</v>
      </c>
      <c r="G7" s="283">
        <v>2</v>
      </c>
      <c r="H7" s="283">
        <v>3</v>
      </c>
      <c r="I7" s="283">
        <v>4</v>
      </c>
      <c r="J7" s="283">
        <v>5</v>
      </c>
      <c r="K7" s="283">
        <v>6</v>
      </c>
      <c r="L7" s="283">
        <v>7</v>
      </c>
      <c r="M7" s="283">
        <v>8</v>
      </c>
      <c r="N7" s="283">
        <v>9</v>
      </c>
      <c r="O7" s="283">
        <v>10</v>
      </c>
      <c r="P7" s="283">
        <v>11</v>
      </c>
      <c r="Q7" s="283">
        <v>12</v>
      </c>
      <c r="R7" s="283">
        <v>13</v>
      </c>
      <c r="S7" s="283">
        <v>14</v>
      </c>
      <c r="T7" s="283">
        <v>15</v>
      </c>
      <c r="U7" s="283">
        <v>16</v>
      </c>
      <c r="V7" s="283">
        <v>17</v>
      </c>
      <c r="W7" s="283">
        <v>18</v>
      </c>
      <c r="X7" s="283">
        <v>19</v>
      </c>
      <c r="Y7" s="283">
        <v>20</v>
      </c>
      <c r="Z7" s="283">
        <v>21</v>
      </c>
      <c r="AA7" s="283">
        <v>22</v>
      </c>
    </row>
    <row r="8" spans="1:256" s="20" customFormat="1" ht="26.25" customHeight="1">
      <c r="A8" s="208" t="s">
        <v>103</v>
      </c>
      <c r="B8" s="208"/>
      <c r="C8" s="208"/>
      <c r="D8" s="209">
        <v>14001</v>
      </c>
      <c r="E8" s="547" t="s">
        <v>199</v>
      </c>
      <c r="F8" s="210">
        <v>903.72</v>
      </c>
      <c r="G8" s="210">
        <v>601.92</v>
      </c>
      <c r="H8" s="210">
        <v>319.53</v>
      </c>
      <c r="I8" s="210"/>
      <c r="J8" s="210">
        <v>282.39</v>
      </c>
      <c r="K8" s="210"/>
      <c r="L8" s="210"/>
      <c r="M8" s="213"/>
      <c r="N8" s="210"/>
      <c r="O8" s="210">
        <v>129.6</v>
      </c>
      <c r="P8" s="210">
        <v>82.6</v>
      </c>
      <c r="Q8" s="210">
        <v>28</v>
      </c>
      <c r="R8" s="210">
        <v>13</v>
      </c>
      <c r="S8" s="210"/>
      <c r="T8" s="210">
        <v>6</v>
      </c>
      <c r="U8" s="210"/>
      <c r="V8" s="210"/>
      <c r="W8" s="210">
        <v>61</v>
      </c>
      <c r="X8" s="210">
        <v>111.2</v>
      </c>
      <c r="Y8" s="210">
        <v>61.2</v>
      </c>
      <c r="Z8" s="210"/>
      <c r="AA8" s="210">
        <v>50</v>
      </c>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row>
    <row r="9" spans="1:256" s="20" customFormat="1" ht="26.25" customHeight="1">
      <c r="A9" s="208" t="s">
        <v>103</v>
      </c>
      <c r="B9" s="208" t="s">
        <v>104</v>
      </c>
      <c r="C9" s="208"/>
      <c r="D9" s="209">
        <v>14001</v>
      </c>
      <c r="E9" s="547" t="s">
        <v>299</v>
      </c>
      <c r="F9" s="210">
        <v>903.72</v>
      </c>
      <c r="G9" s="210">
        <v>601.92</v>
      </c>
      <c r="H9" s="210">
        <v>319.53</v>
      </c>
      <c r="I9" s="210"/>
      <c r="J9" s="210">
        <v>282.39</v>
      </c>
      <c r="K9" s="210"/>
      <c r="L9" s="210"/>
      <c r="M9" s="213"/>
      <c r="N9" s="210"/>
      <c r="O9" s="210">
        <v>129.6</v>
      </c>
      <c r="P9" s="210">
        <v>82.6</v>
      </c>
      <c r="Q9" s="210">
        <v>28</v>
      </c>
      <c r="R9" s="210">
        <v>13</v>
      </c>
      <c r="S9" s="210"/>
      <c r="T9" s="210">
        <v>6</v>
      </c>
      <c r="U9" s="210"/>
      <c r="V9" s="210"/>
      <c r="W9" s="210">
        <v>61</v>
      </c>
      <c r="X9" s="210">
        <v>111.2</v>
      </c>
      <c r="Y9" s="210">
        <v>61.2</v>
      </c>
      <c r="Z9" s="210"/>
      <c r="AA9" s="210">
        <v>50</v>
      </c>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218"/>
      <c r="IS9" s="218"/>
      <c r="IT9" s="218"/>
      <c r="IU9" s="218"/>
      <c r="IV9" s="218"/>
    </row>
    <row r="10" spans="1:256" s="20" customFormat="1" ht="26.25" customHeight="1">
      <c r="A10" s="208" t="s">
        <v>103</v>
      </c>
      <c r="B10" s="208" t="s">
        <v>104</v>
      </c>
      <c r="C10" s="208" t="s">
        <v>105</v>
      </c>
      <c r="D10" s="209">
        <v>14001</v>
      </c>
      <c r="E10" s="547" t="s">
        <v>301</v>
      </c>
      <c r="F10" s="210">
        <v>903.72</v>
      </c>
      <c r="G10" s="210">
        <v>601.92</v>
      </c>
      <c r="H10" s="210">
        <v>319.53</v>
      </c>
      <c r="I10" s="210"/>
      <c r="J10" s="210">
        <v>282.39</v>
      </c>
      <c r="K10" s="210"/>
      <c r="L10" s="210"/>
      <c r="M10" s="213"/>
      <c r="N10" s="210"/>
      <c r="O10" s="210">
        <v>129.6</v>
      </c>
      <c r="P10" s="210">
        <v>82.6</v>
      </c>
      <c r="Q10" s="210">
        <v>28</v>
      </c>
      <c r="R10" s="210">
        <v>13</v>
      </c>
      <c r="S10" s="210"/>
      <c r="T10" s="210">
        <v>6</v>
      </c>
      <c r="U10" s="210"/>
      <c r="V10" s="210"/>
      <c r="W10" s="210">
        <v>61</v>
      </c>
      <c r="X10" s="210">
        <v>111.2</v>
      </c>
      <c r="Y10" s="210">
        <v>61.2</v>
      </c>
      <c r="Z10" s="210"/>
      <c r="AA10" s="210">
        <v>50</v>
      </c>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218"/>
      <c r="IS10" s="218"/>
      <c r="IT10" s="218"/>
      <c r="IU10" s="218"/>
      <c r="IV10" s="218"/>
    </row>
    <row r="11" spans="1:28" ht="22.5" customHeight="1">
      <c r="A11" s="284"/>
      <c r="B11" s="284"/>
      <c r="C11" s="284"/>
      <c r="D11" s="284"/>
      <c r="E11" s="284"/>
      <c r="F11" s="284"/>
      <c r="G11" s="284"/>
      <c r="H11" s="284"/>
      <c r="I11" s="284"/>
      <c r="J11" s="284"/>
      <c r="K11" s="284"/>
      <c r="L11" s="284"/>
      <c r="M11" s="285"/>
      <c r="N11" s="284"/>
      <c r="O11" s="284"/>
      <c r="P11" s="284"/>
      <c r="Q11" s="284"/>
      <c r="R11" s="284"/>
      <c r="S11" s="284"/>
      <c r="T11" s="284"/>
      <c r="U11" s="284"/>
      <c r="V11" s="284"/>
      <c r="W11" s="284"/>
      <c r="X11" s="284"/>
      <c r="Y11" s="284"/>
      <c r="Z11" s="284"/>
      <c r="AA11" s="284"/>
      <c r="AB11" s="284"/>
    </row>
    <row r="12" spans="1:28" ht="22.5" customHeight="1">
      <c r="A12" s="284"/>
      <c r="B12" s="284"/>
      <c r="C12" s="284"/>
      <c r="D12" s="284"/>
      <c r="E12" s="284"/>
      <c r="F12" s="284"/>
      <c r="G12" s="284"/>
      <c r="H12" s="284"/>
      <c r="I12" s="284"/>
      <c r="J12" s="284"/>
      <c r="K12" s="284"/>
      <c r="L12" s="284"/>
      <c r="N12" s="284"/>
      <c r="O12" s="284"/>
      <c r="P12" s="284"/>
      <c r="Q12" s="284"/>
      <c r="R12" s="284"/>
      <c r="S12" s="284"/>
      <c r="T12" s="284"/>
      <c r="U12" s="284"/>
      <c r="V12" s="284"/>
      <c r="W12" s="284"/>
      <c r="X12" s="284"/>
      <c r="Y12" s="284"/>
      <c r="Z12" s="284"/>
      <c r="AA12" s="284"/>
      <c r="AB12" s="284"/>
    </row>
    <row r="13" spans="1:27" ht="22.5" customHeight="1">
      <c r="A13" s="284"/>
      <c r="B13" s="284"/>
      <c r="C13" s="284"/>
      <c r="D13" s="284"/>
      <c r="E13" s="284"/>
      <c r="F13" s="284"/>
      <c r="G13" s="284"/>
      <c r="H13" s="284"/>
      <c r="I13" s="284"/>
      <c r="J13" s="284"/>
      <c r="K13" s="284"/>
      <c r="L13" s="284"/>
      <c r="N13" s="284"/>
      <c r="O13" s="284"/>
      <c r="P13" s="284"/>
      <c r="Q13" s="284"/>
      <c r="R13" s="284"/>
      <c r="S13" s="284"/>
      <c r="T13" s="284"/>
      <c r="U13" s="284"/>
      <c r="V13" s="284"/>
      <c r="W13" s="284"/>
      <c r="X13" s="284"/>
      <c r="Y13" s="284"/>
      <c r="Z13" s="284"/>
      <c r="AA13" s="284"/>
    </row>
    <row r="14" spans="1:27" ht="22.5" customHeight="1">
      <c r="A14" s="284"/>
      <c r="B14" s="284"/>
      <c r="C14" s="284"/>
      <c r="D14" s="284"/>
      <c r="E14" s="284"/>
      <c r="F14" s="284"/>
      <c r="G14" s="284"/>
      <c r="H14" s="284"/>
      <c r="I14" s="284"/>
      <c r="J14" s="284"/>
      <c r="K14" s="284"/>
      <c r="L14" s="284"/>
      <c r="N14" s="284"/>
      <c r="O14" s="284"/>
      <c r="P14" s="284"/>
      <c r="Q14" s="284"/>
      <c r="R14" s="284"/>
      <c r="S14" s="284"/>
      <c r="T14" s="284"/>
      <c r="U14" s="284"/>
      <c r="V14" s="284"/>
      <c r="W14" s="284"/>
      <c r="X14" s="284"/>
      <c r="Y14" s="284"/>
      <c r="Z14" s="284"/>
      <c r="AA14" s="284"/>
    </row>
    <row r="15" spans="1:26" ht="22.5" customHeight="1">
      <c r="A15" s="284"/>
      <c r="B15" s="284"/>
      <c r="C15" s="284"/>
      <c r="D15" s="284"/>
      <c r="E15" s="284"/>
      <c r="F15" s="284"/>
      <c r="J15" s="284"/>
      <c r="K15" s="284"/>
      <c r="L15" s="284"/>
      <c r="N15" s="284"/>
      <c r="O15" s="284"/>
      <c r="P15" s="284"/>
      <c r="Q15" s="284"/>
      <c r="R15" s="284"/>
      <c r="S15" s="284"/>
      <c r="T15" s="284"/>
      <c r="U15" s="284"/>
      <c r="V15" s="284"/>
      <c r="W15" s="284"/>
      <c r="X15" s="284"/>
      <c r="Y15" s="284"/>
      <c r="Z15" s="284"/>
    </row>
    <row r="16" spans="1:25" ht="22.5" customHeight="1">
      <c r="A16" s="284"/>
      <c r="B16" s="284"/>
      <c r="C16" s="284"/>
      <c r="D16" s="284"/>
      <c r="E16" s="284"/>
      <c r="F16" s="284"/>
      <c r="O16" s="284"/>
      <c r="P16" s="284"/>
      <c r="Q16" s="284"/>
      <c r="R16" s="284"/>
      <c r="S16" s="284"/>
      <c r="T16" s="284"/>
      <c r="U16" s="284"/>
      <c r="V16" s="284"/>
      <c r="W16" s="284"/>
      <c r="X16" s="284"/>
      <c r="Y16" s="284"/>
    </row>
    <row r="17" spans="15:24" ht="22.5" customHeight="1">
      <c r="O17" s="284"/>
      <c r="P17" s="284"/>
      <c r="Q17" s="284"/>
      <c r="R17" s="284"/>
      <c r="S17" s="284"/>
      <c r="T17" s="284"/>
      <c r="U17" s="284"/>
      <c r="V17" s="284"/>
      <c r="W17" s="284"/>
      <c r="X17" s="284"/>
    </row>
    <row r="18" spans="15:17" ht="22.5" customHeight="1">
      <c r="O18" s="284"/>
      <c r="P18" s="284"/>
      <c r="Q18" s="284"/>
    </row>
    <row r="19"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Y5:Y6"/>
    <mergeCell ref="Z5:Z6"/>
    <mergeCell ref="AA5:AA6"/>
    <mergeCell ref="S5:S6"/>
    <mergeCell ref="T5:T6"/>
    <mergeCell ref="U5:U6"/>
    <mergeCell ref="V5:V6"/>
    <mergeCell ref="W4:W6"/>
    <mergeCell ref="X5: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9"/>
  <sheetViews>
    <sheetView showGridLines="0" showZeros="0" zoomScalePageLayoutView="0" workbookViewId="0" topLeftCell="A1">
      <selection activeCell="E7" sqref="E7:E9"/>
    </sheetView>
  </sheetViews>
  <sheetFormatPr defaultColWidth="9.00390625" defaultRowHeight="14.25"/>
  <cols>
    <col min="1" max="3" width="5.375" style="0" customWidth="1"/>
    <col min="5" max="5" width="22.375" style="0" customWidth="1"/>
    <col min="6" max="6" width="12.50390625" style="0" customWidth="1"/>
  </cols>
  <sheetData>
    <row r="1" ht="14.25" customHeight="1">
      <c r="N1" s="277" t="s">
        <v>161</v>
      </c>
    </row>
    <row r="2" spans="1:14" ht="33" customHeight="1">
      <c r="A2" s="401" t="s">
        <v>162</v>
      </c>
      <c r="B2" s="401"/>
      <c r="C2" s="401"/>
      <c r="D2" s="401"/>
      <c r="E2" s="401"/>
      <c r="F2" s="401"/>
      <c r="G2" s="401"/>
      <c r="H2" s="401"/>
      <c r="I2" s="401"/>
      <c r="J2" s="401"/>
      <c r="K2" s="401"/>
      <c r="L2" s="401"/>
      <c r="M2" s="401"/>
      <c r="N2" s="401"/>
    </row>
    <row r="3" spans="1:14" ht="14.25" customHeight="1">
      <c r="A3" s="512" t="s">
        <v>294</v>
      </c>
      <c r="M3" s="402" t="s">
        <v>77</v>
      </c>
      <c r="N3" s="402"/>
    </row>
    <row r="4" spans="1:14" ht="22.5" customHeight="1">
      <c r="A4" s="403" t="s">
        <v>97</v>
      </c>
      <c r="B4" s="403"/>
      <c r="C4" s="403"/>
      <c r="D4" s="383" t="s">
        <v>127</v>
      </c>
      <c r="E4" s="383" t="s">
        <v>79</v>
      </c>
      <c r="F4" s="383" t="s">
        <v>80</v>
      </c>
      <c r="G4" s="383" t="s">
        <v>129</v>
      </c>
      <c r="H4" s="383"/>
      <c r="I4" s="383"/>
      <c r="J4" s="383"/>
      <c r="K4" s="383"/>
      <c r="L4" s="383" t="s">
        <v>133</v>
      </c>
      <c r="M4" s="383"/>
      <c r="N4" s="383"/>
    </row>
    <row r="5" spans="1:14" ht="17.25" customHeight="1">
      <c r="A5" s="383" t="s">
        <v>100</v>
      </c>
      <c r="B5" s="404" t="s">
        <v>101</v>
      </c>
      <c r="C5" s="383" t="s">
        <v>102</v>
      </c>
      <c r="D5" s="383"/>
      <c r="E5" s="383"/>
      <c r="F5" s="383"/>
      <c r="G5" s="383" t="s">
        <v>163</v>
      </c>
      <c r="H5" s="383" t="s">
        <v>164</v>
      </c>
      <c r="I5" s="383" t="s">
        <v>142</v>
      </c>
      <c r="J5" s="383" t="s">
        <v>143</v>
      </c>
      <c r="K5" s="383" t="s">
        <v>144</v>
      </c>
      <c r="L5" s="383" t="s">
        <v>163</v>
      </c>
      <c r="M5" s="383" t="s">
        <v>115</v>
      </c>
      <c r="N5" s="383" t="s">
        <v>165</v>
      </c>
    </row>
    <row r="6" spans="1:14" ht="20.25" customHeight="1">
      <c r="A6" s="383"/>
      <c r="B6" s="404"/>
      <c r="C6" s="383"/>
      <c r="D6" s="383"/>
      <c r="E6" s="383"/>
      <c r="F6" s="383"/>
      <c r="G6" s="383"/>
      <c r="H6" s="383"/>
      <c r="I6" s="383"/>
      <c r="J6" s="383"/>
      <c r="K6" s="383"/>
      <c r="L6" s="383"/>
      <c r="M6" s="383"/>
      <c r="N6" s="383"/>
    </row>
    <row r="7" spans="1:14" s="20" customFormat="1" ht="29.25" customHeight="1">
      <c r="A7" s="201" t="s">
        <v>103</v>
      </c>
      <c r="B7" s="201"/>
      <c r="C7" s="201"/>
      <c r="D7" s="201" t="s">
        <v>93</v>
      </c>
      <c r="E7" s="547" t="s">
        <v>199</v>
      </c>
      <c r="F7" s="168">
        <v>903.72</v>
      </c>
      <c r="G7" s="168">
        <v>903.72</v>
      </c>
      <c r="H7" s="168">
        <v>601.92</v>
      </c>
      <c r="I7" s="168">
        <v>129.6</v>
      </c>
      <c r="J7" s="168">
        <v>61</v>
      </c>
      <c r="K7" s="168">
        <v>111.2</v>
      </c>
      <c r="L7" s="168"/>
      <c r="M7" s="168"/>
      <c r="N7" s="168"/>
    </row>
    <row r="8" spans="1:14" s="20" customFormat="1" ht="29.25" customHeight="1">
      <c r="A8" s="201" t="s">
        <v>103</v>
      </c>
      <c r="B8" s="201" t="s">
        <v>104</v>
      </c>
      <c r="C8" s="201"/>
      <c r="D8" s="201" t="s">
        <v>93</v>
      </c>
      <c r="E8" s="547" t="s">
        <v>299</v>
      </c>
      <c r="F8" s="168">
        <v>903.72</v>
      </c>
      <c r="G8" s="168">
        <v>903.72</v>
      </c>
      <c r="H8" s="168">
        <v>601.92</v>
      </c>
      <c r="I8" s="168">
        <v>129.6</v>
      </c>
      <c r="J8" s="168">
        <v>61</v>
      </c>
      <c r="K8" s="168">
        <v>111.2</v>
      </c>
      <c r="L8" s="168"/>
      <c r="M8" s="168"/>
      <c r="N8" s="168"/>
    </row>
    <row r="9" spans="1:14" s="20" customFormat="1" ht="29.25" customHeight="1">
      <c r="A9" s="201" t="s">
        <v>103</v>
      </c>
      <c r="B9" s="201" t="s">
        <v>104</v>
      </c>
      <c r="C9" s="201" t="s">
        <v>105</v>
      </c>
      <c r="D9" s="201" t="s">
        <v>93</v>
      </c>
      <c r="E9" s="547" t="s">
        <v>301</v>
      </c>
      <c r="F9" s="168">
        <v>903.72</v>
      </c>
      <c r="G9" s="168">
        <v>903.72</v>
      </c>
      <c r="H9" s="168">
        <v>601.92</v>
      </c>
      <c r="I9" s="168">
        <v>129.6</v>
      </c>
      <c r="J9" s="168">
        <v>61</v>
      </c>
      <c r="K9" s="168">
        <v>111.2</v>
      </c>
      <c r="L9" s="168"/>
      <c r="M9" s="168"/>
      <c r="N9" s="168"/>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L5:L6"/>
    <mergeCell ref="M5:M6"/>
    <mergeCell ref="N5:N6"/>
    <mergeCell ref="F4: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9"/>
  <sheetViews>
    <sheetView showGridLines="0" showZeros="0" zoomScalePageLayoutView="0" workbookViewId="0" topLeftCell="A1">
      <selection activeCell="E8" sqref="E8:E10"/>
    </sheetView>
  </sheetViews>
  <sheetFormatPr defaultColWidth="6.75390625" defaultRowHeight="22.5" customHeight="1"/>
  <cols>
    <col min="1" max="3" width="3.625" style="270" customWidth="1"/>
    <col min="4" max="4" width="10.00390625" style="270" customWidth="1"/>
    <col min="5" max="5" width="17.375" style="270" customWidth="1"/>
    <col min="6" max="6" width="8.125" style="270" customWidth="1"/>
    <col min="7" max="26" width="7.75390625" style="270" customWidth="1"/>
    <col min="27" max="16384" width="6.75390625" style="270" customWidth="1"/>
  </cols>
  <sheetData>
    <row r="1" spans="2:26" ht="22.5" customHeight="1">
      <c r="B1" s="271"/>
      <c r="C1" s="271"/>
      <c r="D1" s="271"/>
      <c r="E1" s="271"/>
      <c r="F1" s="271"/>
      <c r="G1" s="271"/>
      <c r="H1" s="271"/>
      <c r="I1" s="271"/>
      <c r="J1" s="271"/>
      <c r="K1" s="271"/>
      <c r="L1" s="271"/>
      <c r="M1" s="271"/>
      <c r="N1" s="271"/>
      <c r="O1" s="271"/>
      <c r="P1" s="271"/>
      <c r="Q1" s="271"/>
      <c r="R1" s="271"/>
      <c r="T1" s="275"/>
      <c r="V1" s="275"/>
      <c r="W1" s="275"/>
      <c r="X1" s="275"/>
      <c r="Y1" s="407" t="s">
        <v>166</v>
      </c>
      <c r="Z1" s="407"/>
    </row>
    <row r="2" spans="1:26" ht="22.5" customHeight="1">
      <c r="A2" s="408" t="s">
        <v>167</v>
      </c>
      <c r="B2" s="408"/>
      <c r="C2" s="408"/>
      <c r="D2" s="408"/>
      <c r="E2" s="408"/>
      <c r="F2" s="408"/>
      <c r="G2" s="408"/>
      <c r="H2" s="408"/>
      <c r="I2" s="408"/>
      <c r="J2" s="408"/>
      <c r="K2" s="408"/>
      <c r="L2" s="408"/>
      <c r="M2" s="408"/>
      <c r="N2" s="408"/>
      <c r="O2" s="408"/>
      <c r="P2" s="408"/>
      <c r="Q2" s="408"/>
      <c r="R2" s="408"/>
      <c r="S2" s="408"/>
      <c r="T2" s="408"/>
      <c r="U2" s="408"/>
      <c r="V2" s="408"/>
      <c r="W2" s="408"/>
      <c r="X2" s="408"/>
      <c r="Y2" s="408"/>
      <c r="Z2" s="408"/>
    </row>
    <row r="3" spans="1:26" ht="22.5" customHeight="1">
      <c r="A3" s="513" t="s">
        <v>295</v>
      </c>
      <c r="B3" s="272"/>
      <c r="C3" s="272"/>
      <c r="D3" s="273"/>
      <c r="E3" s="273"/>
      <c r="F3" s="273"/>
      <c r="G3" s="273"/>
      <c r="H3" s="273"/>
      <c r="I3" s="273"/>
      <c r="J3" s="273"/>
      <c r="K3" s="273"/>
      <c r="L3" s="273"/>
      <c r="M3" s="273"/>
      <c r="N3" s="273"/>
      <c r="O3" s="273"/>
      <c r="P3" s="273"/>
      <c r="Q3" s="273"/>
      <c r="R3" s="273"/>
      <c r="V3" s="276"/>
      <c r="W3" s="276"/>
      <c r="X3" s="276"/>
      <c r="Y3" s="409" t="s">
        <v>2</v>
      </c>
      <c r="Z3" s="409"/>
    </row>
    <row r="4" spans="1:26" ht="22.5" customHeight="1">
      <c r="A4" s="410" t="s">
        <v>97</v>
      </c>
      <c r="B4" s="410"/>
      <c r="C4" s="410"/>
      <c r="D4" s="405" t="s">
        <v>78</v>
      </c>
      <c r="E4" s="405" t="s">
        <v>98</v>
      </c>
      <c r="F4" s="405" t="s">
        <v>168</v>
      </c>
      <c r="G4" s="405" t="s">
        <v>169</v>
      </c>
      <c r="H4" s="405" t="s">
        <v>170</v>
      </c>
      <c r="I4" s="405" t="s">
        <v>171</v>
      </c>
      <c r="J4" s="405" t="s">
        <v>172</v>
      </c>
      <c r="K4" s="405" t="s">
        <v>173</v>
      </c>
      <c r="L4" s="405" t="s">
        <v>174</v>
      </c>
      <c r="M4" s="405" t="s">
        <v>175</v>
      </c>
      <c r="N4" s="405" t="s">
        <v>176</v>
      </c>
      <c r="O4" s="405" t="s">
        <v>177</v>
      </c>
      <c r="P4" s="405" t="s">
        <v>178</v>
      </c>
      <c r="Q4" s="405" t="s">
        <v>179</v>
      </c>
      <c r="R4" s="405" t="s">
        <v>180</v>
      </c>
      <c r="S4" s="405" t="s">
        <v>181</v>
      </c>
      <c r="T4" s="405" t="s">
        <v>182</v>
      </c>
      <c r="U4" s="405" t="s">
        <v>183</v>
      </c>
      <c r="V4" s="405" t="s">
        <v>184</v>
      </c>
      <c r="W4" s="405" t="s">
        <v>185</v>
      </c>
      <c r="X4" s="405" t="s">
        <v>186</v>
      </c>
      <c r="Y4" s="405" t="s">
        <v>187</v>
      </c>
      <c r="Z4" s="406" t="s">
        <v>188</v>
      </c>
    </row>
    <row r="5" spans="1:26" ht="13.5" customHeight="1">
      <c r="A5" s="405" t="s">
        <v>100</v>
      </c>
      <c r="B5" s="405" t="s">
        <v>101</v>
      </c>
      <c r="C5" s="405" t="s">
        <v>102</v>
      </c>
      <c r="D5" s="405"/>
      <c r="E5" s="405"/>
      <c r="F5" s="405"/>
      <c r="G5" s="405"/>
      <c r="H5" s="405"/>
      <c r="I5" s="405"/>
      <c r="J5" s="405"/>
      <c r="K5" s="405"/>
      <c r="L5" s="405"/>
      <c r="M5" s="405"/>
      <c r="N5" s="405"/>
      <c r="O5" s="405"/>
      <c r="P5" s="405"/>
      <c r="Q5" s="405"/>
      <c r="R5" s="405"/>
      <c r="S5" s="405"/>
      <c r="T5" s="405"/>
      <c r="U5" s="405"/>
      <c r="V5" s="405"/>
      <c r="W5" s="405"/>
      <c r="X5" s="405"/>
      <c r="Y5" s="405"/>
      <c r="Z5" s="406"/>
    </row>
    <row r="6" spans="1:26" ht="13.5" customHeight="1">
      <c r="A6" s="405"/>
      <c r="B6" s="405"/>
      <c r="C6" s="405"/>
      <c r="D6" s="405"/>
      <c r="E6" s="405"/>
      <c r="F6" s="405"/>
      <c r="G6" s="405"/>
      <c r="H6" s="405"/>
      <c r="I6" s="405"/>
      <c r="J6" s="405"/>
      <c r="K6" s="405"/>
      <c r="L6" s="405"/>
      <c r="M6" s="405"/>
      <c r="N6" s="405"/>
      <c r="O6" s="405"/>
      <c r="P6" s="405"/>
      <c r="Q6" s="405"/>
      <c r="R6" s="405"/>
      <c r="S6" s="405"/>
      <c r="T6" s="405"/>
      <c r="U6" s="405"/>
      <c r="V6" s="405"/>
      <c r="W6" s="405"/>
      <c r="X6" s="405"/>
      <c r="Y6" s="405"/>
      <c r="Z6" s="406"/>
    </row>
    <row r="7" spans="1:26" ht="22.5" customHeight="1">
      <c r="A7" s="274" t="s">
        <v>92</v>
      </c>
      <c r="B7" s="274" t="s">
        <v>92</v>
      </c>
      <c r="C7" s="274" t="s">
        <v>92</v>
      </c>
      <c r="D7" s="274" t="s">
        <v>92</v>
      </c>
      <c r="E7" s="274" t="s">
        <v>92</v>
      </c>
      <c r="F7" s="274">
        <v>1</v>
      </c>
      <c r="G7" s="274">
        <v>2</v>
      </c>
      <c r="H7" s="274">
        <v>3</v>
      </c>
      <c r="I7" s="274">
        <v>4</v>
      </c>
      <c r="J7" s="274">
        <v>5</v>
      </c>
      <c r="K7" s="274">
        <v>6</v>
      </c>
      <c r="L7" s="274">
        <v>7</v>
      </c>
      <c r="M7" s="274">
        <v>8</v>
      </c>
      <c r="N7" s="274">
        <v>9</v>
      </c>
      <c r="O7" s="274">
        <v>10</v>
      </c>
      <c r="P7" s="274">
        <v>11</v>
      </c>
      <c r="Q7" s="274">
        <v>12</v>
      </c>
      <c r="R7" s="274">
        <v>13</v>
      </c>
      <c r="S7" s="274">
        <v>14</v>
      </c>
      <c r="T7" s="274">
        <v>15</v>
      </c>
      <c r="U7" s="274">
        <v>16</v>
      </c>
      <c r="V7" s="274">
        <v>17</v>
      </c>
      <c r="W7" s="274">
        <v>18</v>
      </c>
      <c r="X7" s="274">
        <v>19</v>
      </c>
      <c r="Y7" s="274">
        <v>20</v>
      </c>
      <c r="Z7" s="274">
        <v>21</v>
      </c>
    </row>
    <row r="8" spans="1:26" s="189" customFormat="1" ht="26.25" customHeight="1">
      <c r="A8" s="195" t="s">
        <v>103</v>
      </c>
      <c r="B8" s="195"/>
      <c r="C8" s="195"/>
      <c r="D8" s="195" t="s">
        <v>93</v>
      </c>
      <c r="E8" s="547" t="s">
        <v>199</v>
      </c>
      <c r="F8" s="197">
        <v>468.85999999999996</v>
      </c>
      <c r="G8" s="534">
        <v>21</v>
      </c>
      <c r="H8" s="534">
        <v>45</v>
      </c>
      <c r="I8" s="534">
        <v>2.4</v>
      </c>
      <c r="J8" s="534">
        <v>20</v>
      </c>
      <c r="K8" s="534">
        <v>13</v>
      </c>
      <c r="L8" s="534">
        <v>36</v>
      </c>
      <c r="M8" s="534">
        <v>25</v>
      </c>
      <c r="N8" s="534"/>
      <c r="O8" s="534">
        <v>28</v>
      </c>
      <c r="P8" s="534">
        <v>32</v>
      </c>
      <c r="Q8" s="534">
        <v>12</v>
      </c>
      <c r="R8" s="534">
        <v>16</v>
      </c>
      <c r="S8" s="534">
        <v>33</v>
      </c>
      <c r="T8" s="534">
        <v>10</v>
      </c>
      <c r="U8" s="534"/>
      <c r="V8" s="534">
        <v>43.46</v>
      </c>
      <c r="W8" s="535">
        <v>20</v>
      </c>
      <c r="X8" s="536"/>
      <c r="Y8" s="536"/>
      <c r="Z8" s="535">
        <v>112</v>
      </c>
    </row>
    <row r="9" spans="1:26" s="189" customFormat="1" ht="26.25" customHeight="1">
      <c r="A9" s="195" t="s">
        <v>103</v>
      </c>
      <c r="B9" s="195" t="s">
        <v>104</v>
      </c>
      <c r="C9" s="195"/>
      <c r="D9" s="195" t="s">
        <v>93</v>
      </c>
      <c r="E9" s="547" t="s">
        <v>299</v>
      </c>
      <c r="F9" s="197">
        <v>468.85999999999996</v>
      </c>
      <c r="G9" s="534">
        <v>21</v>
      </c>
      <c r="H9" s="534">
        <v>45</v>
      </c>
      <c r="I9" s="534">
        <v>2.4</v>
      </c>
      <c r="J9" s="534">
        <v>20</v>
      </c>
      <c r="K9" s="534">
        <v>13</v>
      </c>
      <c r="L9" s="534">
        <v>36</v>
      </c>
      <c r="M9" s="534">
        <v>25</v>
      </c>
      <c r="N9" s="534"/>
      <c r="O9" s="534">
        <v>28</v>
      </c>
      <c r="P9" s="534">
        <v>32</v>
      </c>
      <c r="Q9" s="534">
        <v>12</v>
      </c>
      <c r="R9" s="534">
        <v>16</v>
      </c>
      <c r="S9" s="534">
        <v>33</v>
      </c>
      <c r="T9" s="534">
        <v>10</v>
      </c>
      <c r="U9" s="534"/>
      <c r="V9" s="534">
        <v>43.46</v>
      </c>
      <c r="W9" s="535">
        <v>20</v>
      </c>
      <c r="X9" s="536"/>
      <c r="Y9" s="536"/>
      <c r="Z9" s="535">
        <v>112</v>
      </c>
    </row>
    <row r="10" spans="1:26" s="189" customFormat="1" ht="26.25" customHeight="1">
      <c r="A10" s="195" t="s">
        <v>103</v>
      </c>
      <c r="B10" s="195" t="s">
        <v>104</v>
      </c>
      <c r="C10" s="195" t="s">
        <v>105</v>
      </c>
      <c r="D10" s="195" t="s">
        <v>93</v>
      </c>
      <c r="E10" s="547" t="s">
        <v>301</v>
      </c>
      <c r="F10" s="197">
        <v>468.85999999999996</v>
      </c>
      <c r="G10" s="534">
        <v>21</v>
      </c>
      <c r="H10" s="534">
        <v>45</v>
      </c>
      <c r="I10" s="534">
        <v>2.4</v>
      </c>
      <c r="J10" s="534">
        <v>20</v>
      </c>
      <c r="K10" s="534">
        <v>13</v>
      </c>
      <c r="L10" s="534">
        <v>36</v>
      </c>
      <c r="M10" s="534">
        <v>25</v>
      </c>
      <c r="N10" s="534"/>
      <c r="O10" s="534">
        <v>28</v>
      </c>
      <c r="P10" s="534">
        <v>32</v>
      </c>
      <c r="Q10" s="534">
        <v>12</v>
      </c>
      <c r="R10" s="534">
        <v>16</v>
      </c>
      <c r="S10" s="534">
        <v>33</v>
      </c>
      <c r="T10" s="534">
        <v>10</v>
      </c>
      <c r="U10" s="534"/>
      <c r="V10" s="534">
        <v>43.46</v>
      </c>
      <c r="W10" s="535">
        <v>20</v>
      </c>
      <c r="X10" s="536"/>
      <c r="Y10" s="536"/>
      <c r="Z10" s="535">
        <v>112</v>
      </c>
    </row>
    <row r="11" ht="23.25" customHeight="1"/>
    <row r="13" ht="22.5" customHeight="1">
      <c r="A13" s="270" t="e">
        <f>SUM(#REF!)</f>
        <v>#REF!</v>
      </c>
    </row>
    <row r="19" spans="1:27" ht="22.5" customHeight="1">
      <c r="A19"/>
      <c r="B19"/>
      <c r="C19"/>
      <c r="D19"/>
      <c r="E19"/>
      <c r="F19"/>
      <c r="G19"/>
      <c r="H19"/>
      <c r="I19"/>
      <c r="J19"/>
      <c r="K19" s="189"/>
      <c r="L19"/>
      <c r="M19"/>
      <c r="N19"/>
      <c r="O19"/>
      <c r="P19"/>
      <c r="Q19"/>
      <c r="R19"/>
      <c r="S19"/>
      <c r="T19"/>
      <c r="U19"/>
      <c r="V19"/>
      <c r="W19"/>
      <c r="X19"/>
      <c r="Y19"/>
      <c r="Z19"/>
      <c r="AA19"/>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Z4:Z6"/>
    <mergeCell ref="S4:S6"/>
    <mergeCell ref="T4:T6"/>
    <mergeCell ref="U4:U6"/>
    <mergeCell ref="V4:V6"/>
    <mergeCell ref="W4:W6"/>
    <mergeCell ref="X4:X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9"/>
  <sheetViews>
    <sheetView showGridLines="0" showZeros="0" zoomScalePageLayoutView="0" workbookViewId="0" topLeftCell="A1">
      <selection activeCell="E7" sqref="E7:E9"/>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189</v>
      </c>
    </row>
    <row r="2" spans="1:20" ht="33.75" customHeight="1">
      <c r="A2" s="384" t="s">
        <v>190</v>
      </c>
      <c r="B2" s="384"/>
      <c r="C2" s="384"/>
      <c r="D2" s="384"/>
      <c r="E2" s="384"/>
      <c r="F2" s="384"/>
      <c r="G2" s="384"/>
      <c r="H2" s="384"/>
      <c r="I2" s="384"/>
      <c r="J2" s="384"/>
      <c r="K2" s="384"/>
      <c r="L2" s="384"/>
      <c r="M2" s="384"/>
      <c r="N2" s="384"/>
      <c r="O2" s="384"/>
      <c r="P2" s="384"/>
      <c r="Q2" s="384"/>
      <c r="R2" s="384"/>
      <c r="S2" s="384"/>
      <c r="T2" s="384"/>
    </row>
    <row r="3" spans="1:20" ht="14.25" customHeight="1">
      <c r="A3" s="512" t="s">
        <v>294</v>
      </c>
      <c r="S3" s="402" t="s">
        <v>77</v>
      </c>
      <c r="T3" s="402"/>
    </row>
    <row r="4" spans="1:20" ht="22.5" customHeight="1">
      <c r="A4" s="411" t="s">
        <v>97</v>
      </c>
      <c r="B4" s="411"/>
      <c r="C4" s="411"/>
      <c r="D4" s="383" t="s">
        <v>191</v>
      </c>
      <c r="E4" s="383" t="s">
        <v>128</v>
      </c>
      <c r="F4" s="389" t="s">
        <v>168</v>
      </c>
      <c r="G4" s="383" t="s">
        <v>130</v>
      </c>
      <c r="H4" s="383"/>
      <c r="I4" s="383"/>
      <c r="J4" s="383"/>
      <c r="K4" s="383"/>
      <c r="L4" s="383"/>
      <c r="M4" s="383"/>
      <c r="N4" s="383"/>
      <c r="O4" s="383"/>
      <c r="P4" s="383"/>
      <c r="Q4" s="383"/>
      <c r="R4" s="383" t="s">
        <v>133</v>
      </c>
      <c r="S4" s="383"/>
      <c r="T4" s="383"/>
    </row>
    <row r="5" spans="1:20" ht="14.25" customHeight="1">
      <c r="A5" s="411"/>
      <c r="B5" s="411"/>
      <c r="C5" s="411"/>
      <c r="D5" s="383"/>
      <c r="E5" s="383"/>
      <c r="F5" s="391"/>
      <c r="G5" s="383" t="s">
        <v>89</v>
      </c>
      <c r="H5" s="383" t="s">
        <v>192</v>
      </c>
      <c r="I5" s="383" t="s">
        <v>178</v>
      </c>
      <c r="J5" s="383" t="s">
        <v>179</v>
      </c>
      <c r="K5" s="383" t="s">
        <v>193</v>
      </c>
      <c r="L5" s="383" t="s">
        <v>194</v>
      </c>
      <c r="M5" s="383" t="s">
        <v>180</v>
      </c>
      <c r="N5" s="383" t="s">
        <v>195</v>
      </c>
      <c r="O5" s="383" t="s">
        <v>183</v>
      </c>
      <c r="P5" s="383" t="s">
        <v>196</v>
      </c>
      <c r="Q5" s="383" t="s">
        <v>197</v>
      </c>
      <c r="R5" s="383" t="s">
        <v>89</v>
      </c>
      <c r="S5" s="383" t="s">
        <v>198</v>
      </c>
      <c r="T5" s="383" t="s">
        <v>165</v>
      </c>
    </row>
    <row r="6" spans="1:20" ht="42.75" customHeight="1">
      <c r="A6" s="54" t="s">
        <v>100</v>
      </c>
      <c r="B6" s="54" t="s">
        <v>101</v>
      </c>
      <c r="C6" s="54" t="s">
        <v>102</v>
      </c>
      <c r="D6" s="383"/>
      <c r="E6" s="383"/>
      <c r="F6" s="390"/>
      <c r="G6" s="383"/>
      <c r="H6" s="383"/>
      <c r="I6" s="383"/>
      <c r="J6" s="383"/>
      <c r="K6" s="383"/>
      <c r="L6" s="383"/>
      <c r="M6" s="383"/>
      <c r="N6" s="383"/>
      <c r="O6" s="383"/>
      <c r="P6" s="383"/>
      <c r="Q6" s="383"/>
      <c r="R6" s="383"/>
      <c r="S6" s="383"/>
      <c r="T6" s="383"/>
    </row>
    <row r="7" spans="1:20" s="20" customFormat="1" ht="19.5" customHeight="1">
      <c r="A7" s="55" t="s">
        <v>103</v>
      </c>
      <c r="B7" s="55"/>
      <c r="C7" s="55"/>
      <c r="D7" s="55" t="s">
        <v>93</v>
      </c>
      <c r="E7" s="547" t="s">
        <v>199</v>
      </c>
      <c r="F7" s="185">
        <v>468.86</v>
      </c>
      <c r="G7" s="186">
        <v>468.86</v>
      </c>
      <c r="H7" s="186">
        <v>268.86</v>
      </c>
      <c r="I7" s="187">
        <v>32</v>
      </c>
      <c r="J7" s="187">
        <v>12</v>
      </c>
      <c r="K7" s="186">
        <v>15</v>
      </c>
      <c r="L7" s="186">
        <v>30</v>
      </c>
      <c r="M7" s="187">
        <v>16</v>
      </c>
      <c r="N7" s="186"/>
      <c r="O7" s="186"/>
      <c r="P7" s="187">
        <v>28</v>
      </c>
      <c r="Q7" s="188">
        <v>67</v>
      </c>
      <c r="R7" s="186"/>
      <c r="S7" s="186"/>
      <c r="T7" s="186"/>
    </row>
    <row r="8" spans="1:20" s="20" customFormat="1" ht="19.5" customHeight="1">
      <c r="A8" s="55" t="s">
        <v>103</v>
      </c>
      <c r="B8" s="55" t="s">
        <v>104</v>
      </c>
      <c r="C8" s="55"/>
      <c r="D8" s="55" t="s">
        <v>93</v>
      </c>
      <c r="E8" s="547" t="s">
        <v>299</v>
      </c>
      <c r="F8" s="185">
        <v>468.86</v>
      </c>
      <c r="G8" s="186">
        <v>468.86</v>
      </c>
      <c r="H8" s="186">
        <v>268.86</v>
      </c>
      <c r="I8" s="187">
        <v>32</v>
      </c>
      <c r="J8" s="187">
        <v>12</v>
      </c>
      <c r="K8" s="186">
        <v>15</v>
      </c>
      <c r="L8" s="186">
        <v>30</v>
      </c>
      <c r="M8" s="187">
        <v>16</v>
      </c>
      <c r="N8" s="186"/>
      <c r="O8" s="186"/>
      <c r="P8" s="187">
        <v>28</v>
      </c>
      <c r="Q8" s="188">
        <v>67</v>
      </c>
      <c r="R8" s="186"/>
      <c r="S8" s="186"/>
      <c r="T8" s="186"/>
    </row>
    <row r="9" spans="1:20" s="20" customFormat="1" ht="19.5" customHeight="1">
      <c r="A9" s="55" t="s">
        <v>103</v>
      </c>
      <c r="B9" s="55" t="s">
        <v>104</v>
      </c>
      <c r="C9" s="55" t="s">
        <v>105</v>
      </c>
      <c r="D9" s="55" t="s">
        <v>93</v>
      </c>
      <c r="E9" s="547" t="s">
        <v>301</v>
      </c>
      <c r="F9" s="185">
        <v>468.86</v>
      </c>
      <c r="G9" s="186">
        <v>468.86</v>
      </c>
      <c r="H9" s="186">
        <v>268.86</v>
      </c>
      <c r="I9" s="187">
        <v>32</v>
      </c>
      <c r="J9" s="187">
        <v>12</v>
      </c>
      <c r="K9" s="186">
        <v>15</v>
      </c>
      <c r="L9" s="186">
        <v>30</v>
      </c>
      <c r="M9" s="187">
        <v>16</v>
      </c>
      <c r="N9" s="186"/>
      <c r="O9" s="186"/>
      <c r="P9" s="187">
        <v>28</v>
      </c>
      <c r="Q9" s="188">
        <v>67</v>
      </c>
      <c r="R9" s="186"/>
      <c r="S9" s="186"/>
      <c r="T9" s="186"/>
    </row>
    <row r="12" ht="14.25" customHeight="1"/>
  </sheetData>
  <sheetProtection formatCells="0" formatColumns="0" formatRows="0"/>
  <mergeCells count="22">
    <mergeCell ref="H5:H6"/>
    <mergeCell ref="I5:I6"/>
    <mergeCell ref="N5:N6"/>
    <mergeCell ref="O5:O6"/>
    <mergeCell ref="A2:T2"/>
    <mergeCell ref="S3:T3"/>
    <mergeCell ref="G4:Q4"/>
    <mergeCell ref="R4:T4"/>
    <mergeCell ref="D4:D6"/>
    <mergeCell ref="E4:E6"/>
    <mergeCell ref="F4:F6"/>
    <mergeCell ref="G5:G6"/>
    <mergeCell ref="P5:P6"/>
    <mergeCell ref="Q5:Q6"/>
    <mergeCell ref="R5:R6"/>
    <mergeCell ref="S5:S6"/>
    <mergeCell ref="T5:T6"/>
    <mergeCell ref="A4:C5"/>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2018-04-04T08:51:43Z</cp:lastPrinted>
  <dcterms:created xsi:type="dcterms:W3CDTF">1996-12-17T01:32:42Z</dcterms:created>
  <dcterms:modified xsi:type="dcterms:W3CDTF">2021-01-17T09:19:33Z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2052-11.1.0.9740</vt:lpwstr>
  </property>
</Properties>
</file>