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7" firstSheet="19" activeTab="28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个人和家庭（部门预算）'!$A$1:$K$10</definedName>
    <definedName name="_xlnm.Print_Area" localSheetId="10">'11 个人家庭(政府预算)'!$A$1:$J$10</definedName>
    <definedName name="_xlnm.Print_Area" localSheetId="11">'12 财政拨款收支总表'!$A$1:$F$26</definedName>
    <definedName name="_xlnm.Print_Area" localSheetId="12">'13 一般预算支出'!$A$1:$R$10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一般-商品服务(政府预算)'!$A$1:$S$9</definedName>
    <definedName name="_xlnm.Print_Area" localSheetId="18">'19 一般-个人和家庭（部门预算）'!$A$1:$K$10</definedName>
    <definedName name="_xlnm.Print_Area" localSheetId="1">'2 收入总表'!$A$1:$K$6</definedName>
    <definedName name="_xlnm.Print_Area" localSheetId="19">'20 一般-个人家庭(政府预算)'!$A$1:$J$10</definedName>
    <definedName name="_xlnm.Print_Area" localSheetId="20">'21 项目明细表'!$A$1:$P$7</definedName>
    <definedName name="_xlnm.Print_Area" localSheetId="21">'22 政府性基金（部门预算）'!$A$1:$T$9</definedName>
    <definedName name="_xlnm.Print_Area" localSheetId="22">'23 政府性基金(政府预算)'!$A$1:$T$8</definedName>
    <definedName name="_xlnm.Print_Area" localSheetId="23">'24 专户（部门预算）'!$A$1:$T$8</definedName>
    <definedName name="_xlnm.Print_Area" localSheetId="24">'25专户(政府预算)'!$A$1:$T$8</definedName>
    <definedName name="_xlnm.Print_Area" localSheetId="25">'26 经费拔款（部门预算）'!$A$1:$U$10</definedName>
    <definedName name="_xlnm.Print_Area" localSheetId="26">'27 经费拨款(政府预算)'!$A$1:$T$10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'!$A$1:$O$9</definedName>
    <definedName name="_xlnm.Print_Area" localSheetId="29">'30 项目绩效'!$A$1:$L$7</definedName>
    <definedName name="_xlnm.Print_Area" localSheetId="3">'4 支出分类（部门预算）'!$A$1:$T$10</definedName>
    <definedName name="_xlnm.Print_Area" localSheetId="4">'5 支出分类(政府预算)'!$1:$10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 商品服务（按部门预算）'!$A$1:$Y$10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一般-商品服务(政府预算)'!$1:$5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<sst xmlns="http://schemas.openxmlformats.org/spreadsheetml/2006/main" count="875" uniqueCount="286">
  <si>
    <t>表-01</t>
  </si>
  <si>
    <t>部门收支总表</t>
  </si>
  <si>
    <t>单位名称：岳阳县市场建设管理中心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</si>
  <si>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</si>
  <si>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</si>
  <si>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</si>
  <si>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</si>
  <si>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</si>
  <si>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</si>
  <si>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</si>
  <si>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</si>
  <si>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</si>
  <si>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</si>
  <si>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</si>
  <si>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</si>
  <si>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</si>
  <si>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</si>
  <si>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</si>
  <si>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</si>
  <si>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</si>
  <si>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</si>
  <si>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</si>
  <si>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</si>
  <si>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</si>
  <si>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</si>
  <si>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</si>
  <si>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</si>
  <si>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</si>
  <si>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</si>
  <si>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</si>
  <si>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</si>
  <si>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</si>
  <si>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</si>
  <si>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</si>
  <si>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</si>
  <si>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</si>
  <si>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</si>
  <si>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</si>
  <si>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</si>
  <si>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</si>
  <si>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</si>
  <si>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</si>
  <si>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</si>
  <si>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</si>
  <si>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</si>
  <si>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</si>
  <si>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</si>
  <si>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</si>
  <si>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</si>
  <si>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</si>
  <si>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</si>
  <si>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</si>
  <si>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</si>
  <si>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</si>
  <si>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</si>
  <si>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</si>
  <si>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</si>
  <si>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</si>
  <si>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</si>
  <si>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</si>
  <si>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</si>
  <si>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</si>
  <si>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</si>
  <si>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</si>
  <si>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</si>
  <si>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</si>
  <si>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</si>
  <si>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</si>
  <si>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</si>
  <si>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</si>
  <si>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</si>
  <si>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</si>
  <si>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</si>
  <si>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</si>
  <si>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</si>
  <si>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</si>
  <si>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</si>
  <si>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</si>
  <si>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</si>
  <si>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</si>
  <si>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</si>
  <si>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</si>
  <si>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</si>
  <si>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</si>
  <si>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</si>
  <si>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</si>
  <si>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</si>
  <si>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</si>
  <si>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</si>
  <si>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</si>
  <si>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</si>
  <si>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</si>
  <si>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</si>
  <si>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</si>
  <si>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</si>
  <si>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</si>
  <si>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</si>
  <si>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</si>
  <si>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</si>
  <si>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商业服务业支出</t>
  </si>
  <si>
    <t>02</t>
  </si>
  <si>
    <t>商业流通事务</t>
  </si>
  <si>
    <t>216</t>
  </si>
  <si>
    <t>17</t>
  </si>
  <si>
    <t>市场监测及信息管理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</si>
  <si>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</si>
  <si>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</si>
  <si>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</si>
  <si>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</si>
  <si>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</si>
  <si>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</si>
  <si>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</si>
  <si>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</si>
  <si>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</si>
  <si>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</si>
  <si>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</si>
  <si>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</si>
  <si>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</si>
  <si>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</si>
  <si>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</si>
  <si>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</si>
  <si>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</si>
  <si>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</si>
  <si>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</si>
  <si>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</si>
  <si>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</si>
  <si>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</si>
  <si>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</si>
  <si>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</si>
  <si>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</si>
  <si>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</si>
  <si>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</si>
  <si>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</si>
  <si>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</si>
  <si>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</si>
  <si>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</si>
  <si>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</si>
  <si>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</si>
  <si>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</si>
  <si>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</si>
  <si>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</si>
  <si>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</si>
  <si>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</si>
  <si>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</si>
  <si>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</si>
  <si>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</si>
  <si>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</si>
  <si>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</si>
  <si>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</si>
  <si>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</si>
  <si>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</si>
  <si>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</si>
  <si>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</si>
  <si>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</si>
  <si>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</si>
  <si>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</si>
  <si>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</si>
  <si>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</si>
  <si>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</si>
  <si>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</si>
  <si>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</si>
  <si>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</si>
  <si>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</si>
  <si>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</si>
  <si>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</si>
  <si>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</si>
  <si>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</si>
  <si>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</si>
  <si>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</si>
  <si>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</si>
  <si>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</si>
  <si>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</si>
  <si>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</si>
  <si>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</si>
  <si>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</si>
  <si>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</si>
  <si>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</si>
  <si>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</si>
  <si>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</si>
  <si>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</si>
  <si>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</si>
  <si>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</si>
  <si>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</si>
  <si>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</si>
  <si>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</si>
  <si>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</si>
  <si>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</si>
  <si>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</si>
  <si>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</si>
  <si>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</si>
  <si>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</si>
  <si>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</si>
  <si>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</si>
  <si>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</si>
  <si>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</si>
  <si>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</si>
  <si>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</si>
  <si>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</si>
  <si>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</si>
  <si>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</si>
  <si>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</si>
  <si>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</si>
  <si>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</si>
  <si>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</si>
  <si>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</si>
  <si>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</si>
  <si>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</si>
  <si>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</si>
  <si>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</si>
  <si>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</si>
  <si>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</si>
  <si>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</si>
  <si>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</si>
  <si>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</si>
  <si>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</si>
  <si>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</si>
  <si>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</si>
  <si>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</si>
  <si>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</si>
  <si>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</si>
  <si>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</si>
  <si>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</si>
  <si>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</si>
  <si>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</si>
  <si>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</si>
  <si>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</si>
  <si>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</si>
  <si>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</si>
  <si>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</si>
  <si>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</si>
  <si>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</si>
  <si>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说明:本单位2021年度无项目支出预算安排，故本表无数据。</t>
  </si>
  <si>
    <t>表-22</t>
  </si>
  <si>
    <t>政府性基金拨款支出预算表（按部门预算经济分类）</t>
  </si>
  <si>
    <t>说明 ：本单位2021年度无政府性基金拨款支出预算安排，故本表无数据。</t>
  </si>
  <si>
    <t>表-23</t>
  </si>
  <si>
    <t>政府性基金拨款支出预算表(按政府预算经济分类)</t>
  </si>
  <si>
    <t>说明：本单位2021年度无政府性基金拨款支出预算安排，故本表无数据。</t>
  </si>
  <si>
    <t>表-24</t>
  </si>
  <si>
    <t>纳入专户管理的非税收入拨款支出预算表(按部门预算经济分类)</t>
  </si>
  <si>
    <t>说明：本单位无纳入专户管理的非税收入拨款支出预算安排，故本表无数据。</t>
  </si>
  <si>
    <t>表-25</t>
  </si>
  <si>
    <t>纳入专户管理的非税收入拨款支出预算表(按政府预算经济分类)</t>
  </si>
  <si>
    <t>说 明：本单位2021年度无纳入专户管理的非税收入拨款支出预算安排，故本表无数据。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</si>
  <si>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</si>
  <si>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</si>
  <si>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</si>
  <si>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</si>
  <si>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</si>
  <si>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</si>
  <si>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</si>
  <si>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</si>
  <si>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</si>
  <si>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</si>
  <si>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</si>
  <si>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</si>
  <si>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</si>
  <si>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</si>
  <si>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</si>
  <si>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</si>
  <si>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</si>
  <si>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</si>
  <si>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</si>
  <si>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</si>
  <si>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</si>
  <si>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</si>
  <si>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</si>
  <si>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</si>
  <si>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贯彻执行国家、省、市有关
市场管理、食品安全的方针
政策和法规，建立健全统一、
开放、竞争、有序的市场体系；
监测分析市场运行和商品供求状况。</t>
  </si>
  <si>
    <t xml:space="preserve">目标1：抓市场改造与物业维修。                                                                                            目标2：抓市场秩序与环境卫生。                目标3：抓内部控制与综合治理。                                                                                                                                        </t>
  </si>
  <si>
    <t>1、全面实行政府采购
2、市场下水道改造、屋面维修、顶棚维修达到国家工程质量标准。</t>
  </si>
  <si>
    <t xml:space="preserve">为全县农业结构调整、城区居民的生产生活服务作出了贡献，也为我县成功创建省级卫生县城、省级文明县城、全国卫生县城及全国文明县城提供了重要平台。 
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</si>
  <si>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</si>
  <si>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</si>
  <si>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</si>
  <si>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</si>
  <si>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</si>
  <si>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</si>
  <si>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</si>
  <si>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</si>
  <si>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</si>
  <si>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</si>
  <si>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</si>
  <si>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</si>
  <si>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</si>
  <si>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说明：本单位2021年度无项目支出，故项目绩效目标申报表为空。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</si>
</sst>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11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25" fillId="6" borderId="0" applyNumberFormat="0" applyBorder="0" applyAlignment="0" applyProtection="0"/>
    <xf numFmtId="0" fontId="1" fillId="0" borderId="0">
      <alignment vertical="center"/>
      <protection/>
    </xf>
    <xf numFmtId="0" fontId="17" fillId="0" borderId="4" applyNumberFormat="0" applyFill="0" applyAlignment="0" applyProtection="0"/>
    <xf numFmtId="0" fontId="25" fillId="6" borderId="0" applyNumberFormat="0" applyBorder="0" applyAlignment="0" applyProtection="0"/>
    <xf numFmtId="0" fontId="26" fillId="8" borderId="5" applyNumberFormat="0" applyAlignment="0" applyProtection="0"/>
    <xf numFmtId="0" fontId="23" fillId="8" borderId="1" applyNumberFormat="0" applyAlignment="0" applyProtection="0"/>
    <xf numFmtId="0" fontId="1" fillId="0" borderId="0">
      <alignment vertical="center"/>
      <protection/>
    </xf>
    <xf numFmtId="0" fontId="15" fillId="9" borderId="6" applyNumberFormat="0" applyAlignment="0" applyProtection="0"/>
    <xf numFmtId="0" fontId="16" fillId="2" borderId="0" applyNumberFormat="0" applyBorder="0" applyAlignment="0" applyProtection="0"/>
    <xf numFmtId="0" fontId="25" fillId="10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33" fillId="4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5" fillId="16" borderId="0" applyNumberFormat="0" applyBorder="0" applyAlignment="0" applyProtection="0"/>
    <xf numFmtId="0" fontId="16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4" fillId="0" borderId="0">
      <alignment/>
      <protection/>
    </xf>
  </cellStyleXfs>
  <cellXfs count="484">
    <xf numFmtId="0" fontId="0" fillId="0" borderId="0" xfId="0" applyAlignment="1">
      <alignment/>
    </xf>
    <xf numFmtId="0" fontId="1" fillId="18" borderId="0" xfId="79" applyFill="1">
      <alignment/>
      <protection/>
    </xf>
    <xf numFmtId="0" fontId="2" fillId="18" borderId="0" xfId="79" applyFont="1" applyFill="1" applyAlignment="1">
      <alignment horizontal="center" vertical="center"/>
      <protection/>
    </xf>
    <xf numFmtId="0" fontId="2" fillId="18" borderId="0" xfId="79" applyNumberFormat="1" applyFont="1" applyFill="1" applyAlignment="1">
      <alignment horizontal="center" vertical="center"/>
      <protection/>
    </xf>
    <xf numFmtId="0" fontId="3" fillId="18" borderId="0" xfId="79" applyNumberFormat="1" applyFont="1" applyFill="1" applyAlignment="1" applyProtection="1">
      <alignment horizontal="center" vertical="center"/>
      <protection/>
    </xf>
    <xf numFmtId="0" fontId="4" fillId="18" borderId="9" xfId="79" applyNumberFormat="1" applyFont="1" applyFill="1" applyBorder="1" applyAlignment="1" applyProtection="1">
      <alignment horizontal="center" vertical="center" wrapText="1"/>
      <protection/>
    </xf>
    <xf numFmtId="0" fontId="4" fillId="18" borderId="10" xfId="79" applyNumberFormat="1" applyFont="1" applyFill="1" applyBorder="1" applyAlignment="1" applyProtection="1">
      <alignment horizontal="center" vertical="center" wrapText="1"/>
      <protection/>
    </xf>
    <xf numFmtId="0" fontId="4" fillId="18" borderId="11" xfId="79" applyNumberFormat="1" applyFont="1" applyFill="1" applyBorder="1" applyAlignment="1" applyProtection="1">
      <alignment horizontal="center" vertical="center" wrapText="1"/>
      <protection/>
    </xf>
    <xf numFmtId="0" fontId="4" fillId="18" borderId="10" xfId="79" applyNumberFormat="1" applyFont="1" applyFill="1" applyBorder="1" applyAlignment="1" applyProtection="1">
      <alignment vertical="center" wrapText="1"/>
      <protection/>
    </xf>
    <xf numFmtId="0" fontId="4" fillId="18" borderId="9" xfId="79" applyNumberFormat="1" applyFont="1" applyFill="1" applyBorder="1" applyAlignment="1" applyProtection="1">
      <alignment horizontal="center" vertical="center" wrapText="1"/>
      <protection/>
    </xf>
    <xf numFmtId="0" fontId="4" fillId="18" borderId="12" xfId="79" applyNumberFormat="1" applyFont="1" applyFill="1" applyBorder="1" applyAlignment="1" applyProtection="1">
      <alignment horizontal="center" vertical="center" wrapText="1"/>
      <protection/>
    </xf>
    <xf numFmtId="49" fontId="35" fillId="18" borderId="9" xfId="79" applyNumberFormat="1" applyFont="1" applyFill="1" applyBorder="1" applyAlignment="1" applyProtection="1">
      <alignment horizontal="left" vertical="center" wrapText="1"/>
      <protection/>
    </xf>
    <xf numFmtId="49" fontId="35" fillId="18" borderId="12" xfId="79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2" fillId="18" borderId="0" xfId="79" applyFont="1" applyFill="1" applyAlignment="1">
      <alignment horizontal="right" vertical="center"/>
      <protection/>
    </xf>
    <xf numFmtId="0" fontId="1" fillId="18" borderId="0" xfId="79" applyFill="1" applyAlignment="1">
      <alignment horizontal="right"/>
      <protection/>
    </xf>
    <xf numFmtId="0" fontId="4" fillId="18" borderId="11" xfId="79" applyNumberFormat="1" applyFont="1" applyFill="1" applyBorder="1" applyAlignment="1" applyProtection="1">
      <alignment horizontal="center" vertical="center" wrapText="1"/>
      <protection/>
    </xf>
    <xf numFmtId="49" fontId="35" fillId="18" borderId="11" xfId="79" applyNumberFormat="1" applyFont="1" applyFill="1" applyBorder="1" applyAlignment="1" applyProtection="1">
      <alignment horizontal="left" vertical="center" wrapText="1"/>
      <protection/>
    </xf>
    <xf numFmtId="0" fontId="1" fillId="18" borderId="0" xfId="19" applyFill="1">
      <alignment/>
      <protection/>
    </xf>
    <xf numFmtId="0" fontId="2" fillId="18" borderId="0" xfId="19" applyFont="1" applyFill="1" applyAlignment="1">
      <alignment horizontal="center" vertical="center"/>
      <protection/>
    </xf>
    <xf numFmtId="0" fontId="2" fillId="18" borderId="0" xfId="19" applyNumberFormat="1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right" vertical="center"/>
      <protection/>
    </xf>
    <xf numFmtId="0" fontId="3" fillId="18" borderId="0" xfId="19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right"/>
      <protection/>
    </xf>
    <xf numFmtId="0" fontId="4" fillId="18" borderId="11" xfId="19" applyNumberFormat="1" applyFont="1" applyFill="1" applyBorder="1" applyAlignment="1" applyProtection="1">
      <alignment horizontal="center" vertical="center"/>
      <protection/>
    </xf>
    <xf numFmtId="0" fontId="4" fillId="18" borderId="10" xfId="19" applyNumberFormat="1" applyFont="1" applyFill="1" applyBorder="1" applyAlignment="1" applyProtection="1">
      <alignment horizontal="center" vertical="center"/>
      <protection/>
    </xf>
    <xf numFmtId="0" fontId="4" fillId="18" borderId="9" xfId="19" applyNumberFormat="1" applyFont="1" applyFill="1" applyBorder="1" applyAlignment="1" applyProtection="1">
      <alignment horizontal="center" vertical="center"/>
      <protection/>
    </xf>
    <xf numFmtId="0" fontId="4" fillId="18" borderId="13" xfId="19" applyNumberFormat="1" applyFont="1" applyFill="1" applyBorder="1" applyAlignment="1" applyProtection="1">
      <alignment horizontal="center" vertical="center" wrapText="1"/>
      <protection/>
    </xf>
    <xf numFmtId="0" fontId="4" fillId="18" borderId="14" xfId="19" applyNumberFormat="1" applyFont="1" applyFill="1" applyBorder="1" applyAlignment="1" applyProtection="1">
      <alignment horizontal="center" vertical="center"/>
      <protection/>
    </xf>
    <xf numFmtId="0" fontId="4" fillId="18" borderId="15" xfId="19" applyNumberFormat="1" applyFont="1" applyFill="1" applyBorder="1" applyAlignment="1" applyProtection="1">
      <alignment horizontal="center" vertical="center"/>
      <protection/>
    </xf>
    <xf numFmtId="0" fontId="4" fillId="18" borderId="0" xfId="19" applyNumberFormat="1" applyFont="1" applyFill="1" applyAlignment="1" applyProtection="1">
      <alignment horizontal="center" vertical="center" wrapText="1"/>
      <protection/>
    </xf>
    <xf numFmtId="0" fontId="4" fillId="18" borderId="16" xfId="19" applyNumberFormat="1" applyFont="1" applyFill="1" applyBorder="1" applyAlignment="1" applyProtection="1">
      <alignment horizontal="center" vertical="center"/>
      <protection/>
    </xf>
    <xf numFmtId="176" fontId="2" fillId="18" borderId="9" xfId="19" applyNumberFormat="1" applyFont="1" applyFill="1" applyBorder="1" applyAlignment="1" applyProtection="1">
      <alignment horizontal="right" vertical="center" wrapText="1"/>
      <protection/>
    </xf>
    <xf numFmtId="0" fontId="36" fillId="0" borderId="10" xfId="82" applyFont="1" applyFill="1" applyBorder="1" applyAlignment="1">
      <alignment horizontal="left" vertical="center" wrapText="1"/>
      <protection/>
    </xf>
    <xf numFmtId="177" fontId="37" fillId="0" borderId="10" xfId="82" applyNumberFormat="1" applyFont="1" applyBorder="1" applyAlignment="1">
      <alignment horizontal="left" vertical="center" wrapText="1"/>
      <protection/>
    </xf>
    <xf numFmtId="177" fontId="37" fillId="0" borderId="0" xfId="82" applyNumberFormat="1" applyFont="1" applyBorder="1" applyAlignment="1">
      <alignment horizontal="center" vertical="center" wrapText="1"/>
      <protection/>
    </xf>
    <xf numFmtId="177" fontId="37" fillId="0" borderId="0" xfId="82" applyNumberFormat="1" applyFont="1" applyBorder="1" applyAlignment="1">
      <alignment horizontal="left" vertical="center" wrapText="1"/>
      <protection/>
    </xf>
    <xf numFmtId="0" fontId="1" fillId="18" borderId="0" xfId="72" applyFill="1">
      <alignment vertical="center"/>
      <protection/>
    </xf>
    <xf numFmtId="0" fontId="8" fillId="18" borderId="0" xfId="72" applyNumberFormat="1" applyFont="1" applyFill="1" applyAlignment="1" applyProtection="1">
      <alignment horizontal="center" vertical="center"/>
      <protection/>
    </xf>
    <xf numFmtId="0" fontId="1" fillId="18" borderId="0" xfId="72" applyFill="1" applyAlignment="1">
      <alignment horizontal="center" vertical="center"/>
      <protection/>
    </xf>
    <xf numFmtId="0" fontId="1" fillId="18" borderId="10" xfId="72" applyNumberFormat="1" applyFont="1" applyFill="1" applyBorder="1" applyAlignment="1" applyProtection="1">
      <alignment horizontal="center" vertical="center" wrapText="1"/>
      <protection/>
    </xf>
    <xf numFmtId="0" fontId="1" fillId="18" borderId="17" xfId="72" applyNumberFormat="1" applyFont="1" applyFill="1" applyBorder="1" applyAlignment="1" applyProtection="1">
      <alignment horizontal="center" vertical="center" wrapText="1"/>
      <protection/>
    </xf>
    <xf numFmtId="0" fontId="2" fillId="18" borderId="18" xfId="72" applyNumberFormat="1" applyFont="1" applyFill="1" applyBorder="1" applyAlignment="1" applyProtection="1">
      <alignment horizontal="center" vertical="center" wrapText="1"/>
      <protection/>
    </xf>
    <xf numFmtId="0" fontId="2" fillId="18" borderId="16" xfId="72" applyNumberFormat="1" applyFont="1" applyFill="1" applyBorder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horizontal="center" vertical="center" wrapText="1"/>
      <protection/>
    </xf>
    <xf numFmtId="0" fontId="2" fillId="18" borderId="20" xfId="72" applyNumberFormat="1" applyFont="1" applyFill="1" applyBorder="1" applyAlignment="1" applyProtection="1">
      <alignment horizontal="center" vertical="center" wrapText="1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9" xfId="72" applyNumberFormat="1" applyFont="1" applyFill="1" applyBorder="1" applyAlignment="1" applyProtection="1">
      <alignment horizontal="center" vertical="center" wrapText="1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0" fontId="2" fillId="18" borderId="12" xfId="72" applyNumberFormat="1" applyFont="1" applyFill="1" applyBorder="1" applyAlignment="1" applyProtection="1">
      <alignment horizontal="center" vertical="center" wrapText="1"/>
      <protection/>
    </xf>
    <xf numFmtId="176" fontId="1" fillId="18" borderId="9" xfId="72" applyNumberFormat="1" applyFont="1" applyFill="1" applyBorder="1" applyAlignment="1" applyProtection="1">
      <alignment horizontal="right" vertical="center" wrapText="1"/>
      <protection/>
    </xf>
    <xf numFmtId="176" fontId="1" fillId="18" borderId="10" xfId="72" applyNumberFormat="1" applyFont="1" applyFill="1" applyBorder="1" applyAlignment="1" applyProtection="1">
      <alignment horizontal="right" vertical="center" wrapText="1"/>
      <protection/>
    </xf>
    <xf numFmtId="177" fontId="1" fillId="18" borderId="12" xfId="72" applyNumberFormat="1" applyFont="1" applyFill="1" applyBorder="1" applyAlignment="1" applyProtection="1">
      <alignment horizontal="right" vertical="center" wrapText="1"/>
      <protection/>
    </xf>
    <xf numFmtId="0" fontId="2" fillId="18" borderId="0" xfId="72" applyFont="1" applyFill="1" applyAlignment="1">
      <alignment horizontal="right" vertical="center"/>
      <protection/>
    </xf>
    <xf numFmtId="0" fontId="2" fillId="18" borderId="0" xfId="72" applyFont="1" applyFill="1" applyAlignment="1">
      <alignment horizontal="center" vertical="center"/>
      <protection/>
    </xf>
    <xf numFmtId="0" fontId="1" fillId="18" borderId="21" xfId="72" applyNumberFormat="1" applyFont="1" applyFill="1" applyBorder="1" applyAlignment="1" applyProtection="1">
      <alignment horizontal="center" vertical="center" wrapText="1"/>
      <protection/>
    </xf>
    <xf numFmtId="177" fontId="1" fillId="18" borderId="9" xfId="72" applyNumberFormat="1" applyFont="1" applyFill="1" applyBorder="1" applyAlignment="1" applyProtection="1">
      <alignment horizontal="right" vertical="center" wrapText="1"/>
      <protection/>
    </xf>
    <xf numFmtId="177" fontId="1" fillId="18" borderId="10" xfId="72" applyNumberFormat="1" applyFont="1" applyFill="1" applyBorder="1" applyAlignment="1" applyProtection="1">
      <alignment horizontal="right" vertical="center" wrapText="1"/>
      <protection/>
    </xf>
    <xf numFmtId="4" fontId="1" fillId="18" borderId="0" xfId="72" applyNumberFormat="1" applyFont="1" applyFill="1" applyAlignment="1" applyProtection="1">
      <alignment vertical="center"/>
      <protection/>
    </xf>
    <xf numFmtId="0" fontId="8" fillId="18" borderId="0" xfId="0" applyFont="1" applyFill="1" applyAlignment="1">
      <alignment vertical="center"/>
    </xf>
    <xf numFmtId="0" fontId="8" fillId="18" borderId="0" xfId="0" applyFont="1" applyFill="1" applyAlignment="1">
      <alignment horizontal="center" vertical="center"/>
    </xf>
    <xf numFmtId="0" fontId="2" fillId="18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vertical="center" wrapText="1"/>
    </xf>
    <xf numFmtId="4" fontId="2" fillId="18" borderId="10" xfId="0" applyNumberFormat="1" applyFont="1" applyFill="1" applyBorder="1" applyAlignment="1">
      <alignment horizontal="right" vertical="center" wrapText="1"/>
    </xf>
    <xf numFmtId="0" fontId="2" fillId="18" borderId="9" xfId="78" applyFont="1" applyFill="1" applyBorder="1" applyAlignment="1">
      <alignment horizontal="center" vertical="center" wrapText="1"/>
      <protection/>
    </xf>
    <xf numFmtId="0" fontId="2" fillId="18" borderId="10" xfId="78" applyFont="1" applyFill="1" applyBorder="1" applyAlignment="1">
      <alignment horizontal="center" vertical="center" wrapText="1"/>
      <protection/>
    </xf>
    <xf numFmtId="49" fontId="2" fillId="18" borderId="10" xfId="78" applyNumberFormat="1" applyFont="1" applyFill="1" applyBorder="1" applyAlignment="1" applyProtection="1">
      <alignment horizontal="left" vertical="center" wrapText="1"/>
      <protection/>
    </xf>
    <xf numFmtId="49" fontId="2" fillId="18" borderId="9" xfId="78" applyNumberFormat="1" applyFont="1" applyFill="1" applyBorder="1" applyAlignment="1">
      <alignment horizontal="center" vertical="center" wrapText="1"/>
      <protection/>
    </xf>
    <xf numFmtId="49" fontId="2" fillId="18" borderId="9" xfId="54" applyNumberFormat="1" applyFont="1" applyFill="1" applyBorder="1" applyAlignment="1" applyProtection="1">
      <alignment horizontal="center" vertical="center" wrapText="1"/>
      <protection/>
    </xf>
    <xf numFmtId="49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78" applyNumberFormat="1" applyFont="1" applyFill="1" applyBorder="1" applyAlignment="1" applyProtection="1">
      <alignment horizontal="left" vertical="center" wrapText="1"/>
      <protection/>
    </xf>
    <xf numFmtId="4" fontId="2" fillId="18" borderId="10" xfId="0" applyNumberFormat="1" applyFont="1" applyFill="1" applyBorder="1" applyAlignment="1">
      <alignment horizontal="right" wrapText="1"/>
    </xf>
    <xf numFmtId="0" fontId="2" fillId="18" borderId="0" xfId="0" applyFont="1" applyFill="1" applyAlignment="1">
      <alignment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0" xfId="20" applyFont="1" applyFill="1" applyAlignment="1">
      <alignment vertical="center"/>
      <protection/>
    </xf>
    <xf numFmtId="0" fontId="1" fillId="18" borderId="0" xfId="20" applyFill="1" applyAlignment="1">
      <alignment vertical="center"/>
      <protection/>
    </xf>
    <xf numFmtId="0" fontId="1" fillId="18" borderId="0" xfId="20" applyFill="1" applyAlignment="1">
      <alignment horizontal="center" vertical="center" wrapText="1"/>
      <protection/>
    </xf>
    <xf numFmtId="0" fontId="1" fillId="18" borderId="0" xfId="20" applyFill="1">
      <alignment vertical="center"/>
      <protection/>
    </xf>
    <xf numFmtId="0" fontId="9" fillId="18" borderId="0" xfId="20" applyNumberFormat="1" applyFont="1" applyFill="1" applyAlignment="1" applyProtection="1">
      <alignment horizontal="center" vertical="center" wrapText="1"/>
      <protection/>
    </xf>
    <xf numFmtId="0" fontId="1" fillId="18" borderId="0" xfId="20" applyNumberFormat="1" applyFont="1" applyFill="1" applyAlignment="1" applyProtection="1">
      <alignment vertical="center"/>
      <protection/>
    </xf>
    <xf numFmtId="0" fontId="2" fillId="18" borderId="10" xfId="20" applyFont="1" applyFill="1" applyBorder="1" applyAlignment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21" xfId="20" applyFont="1" applyFill="1" applyBorder="1" applyAlignment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/>
      <protection/>
    </xf>
    <xf numFmtId="0" fontId="2" fillId="18" borderId="14" xfId="20" applyFont="1" applyFill="1" applyBorder="1" applyAlignment="1">
      <alignment horizontal="center" vertical="center" wrapText="1"/>
      <protection/>
    </xf>
    <xf numFmtId="0" fontId="2" fillId="18" borderId="16" xfId="20" applyFont="1" applyFill="1" applyBorder="1" applyAlignment="1">
      <alignment horizontal="center" vertical="center" wrapText="1"/>
      <protection/>
    </xf>
    <xf numFmtId="0" fontId="2" fillId="18" borderId="9" xfId="20" applyNumberFormat="1" applyFont="1" applyFill="1" applyBorder="1" applyAlignment="1" applyProtection="1">
      <alignment horizontal="center" vertical="center"/>
      <protection/>
    </xf>
    <xf numFmtId="0" fontId="2" fillId="18" borderId="9" xfId="20" applyNumberFormat="1" applyFont="1" applyFill="1" applyBorder="1" applyAlignment="1" applyProtection="1">
      <alignment horizontal="center" vertical="center" wrapText="1"/>
      <protection/>
    </xf>
    <xf numFmtId="178" fontId="1" fillId="18" borderId="10" xfId="20" applyNumberFormat="1" applyFont="1" applyFill="1" applyBorder="1" applyAlignment="1" applyProtection="1">
      <alignment horizontal="right" vertical="center" wrapText="1"/>
      <protection/>
    </xf>
    <xf numFmtId="0" fontId="1" fillId="18" borderId="0" xfId="20" applyNumberFormat="1" applyFont="1" applyFill="1" applyAlignment="1" applyProtection="1">
      <alignment horizontal="center" vertical="center" wrapText="1"/>
      <protection/>
    </xf>
    <xf numFmtId="0" fontId="1" fillId="18" borderId="20" xfId="20" applyFill="1" applyBorder="1" applyAlignment="1">
      <alignment horizontal="right" vertical="center"/>
      <protection/>
    </xf>
    <xf numFmtId="0" fontId="1" fillId="18" borderId="20" xfId="20" applyFont="1" applyFill="1" applyBorder="1" applyAlignment="1">
      <alignment horizontal="right" vertical="center"/>
      <protection/>
    </xf>
    <xf numFmtId="0" fontId="2" fillId="18" borderId="0" xfId="20" applyFont="1" applyFill="1" applyAlignment="1">
      <alignment horizontal="center" vertical="center"/>
      <protection/>
    </xf>
    <xf numFmtId="178" fontId="1" fillId="18" borderId="10" xfId="20" applyNumberFormat="1" applyFill="1" applyBorder="1" applyAlignment="1">
      <alignment horizontal="right" vertical="center" wrapText="1"/>
      <protection/>
    </xf>
    <xf numFmtId="49" fontId="35" fillId="18" borderId="9" xfId="0" applyNumberFormat="1" applyFont="1" applyFill="1" applyBorder="1" applyAlignment="1">
      <alignment horizontal="left" vertical="center" wrapText="1"/>
    </xf>
    <xf numFmtId="49" fontId="35" fillId="18" borderId="12" xfId="0" applyNumberFormat="1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right" vertical="center"/>
    </xf>
    <xf numFmtId="0" fontId="2" fillId="18" borderId="20" xfId="0" applyFont="1" applyFill="1" applyBorder="1" applyAlignment="1">
      <alignment horizontal="right" vertical="center"/>
    </xf>
    <xf numFmtId="49" fontId="35" fillId="18" borderId="11" xfId="0" applyNumberFormat="1" applyFont="1" applyFill="1" applyBorder="1" applyAlignment="1">
      <alignment horizontal="left" vertical="center" wrapText="1"/>
    </xf>
    <xf numFmtId="0" fontId="1" fillId="18" borderId="0" xfId="27" applyFill="1">
      <alignment vertical="center"/>
      <protection/>
    </xf>
    <xf numFmtId="0" fontId="2" fillId="18" borderId="0" xfId="27" applyFont="1" applyFill="1" applyAlignment="1">
      <alignment horizontal="center" vertical="center" wrapText="1"/>
      <protection/>
    </xf>
    <xf numFmtId="0" fontId="8" fillId="18" borderId="0" xfId="27" applyNumberFormat="1" applyFont="1" applyFill="1" applyAlignment="1" applyProtection="1">
      <alignment horizontal="center" vertical="center"/>
      <protection/>
    </xf>
    <xf numFmtId="49" fontId="2" fillId="18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center" vertical="center" wrapText="1"/>
      <protection/>
    </xf>
    <xf numFmtId="0" fontId="2" fillId="18" borderId="22" xfId="27" applyFont="1" applyFill="1" applyBorder="1" applyAlignment="1">
      <alignment horizontal="center" vertical="center" wrapText="1"/>
      <protection/>
    </xf>
    <xf numFmtId="0" fontId="2" fillId="18" borderId="23" xfId="27" applyNumberFormat="1" applyFont="1" applyFill="1" applyBorder="1" applyAlignment="1" applyProtection="1">
      <alignment horizontal="center" vertical="center" wrapText="1"/>
      <protection/>
    </xf>
    <xf numFmtId="0" fontId="2" fillId="18" borderId="18" xfId="27" applyNumberFormat="1" applyFont="1" applyFill="1" applyBorder="1" applyAlignment="1" applyProtection="1">
      <alignment horizontal="center" vertical="center" wrapText="1"/>
      <protection/>
    </xf>
    <xf numFmtId="0" fontId="2" fillId="18" borderId="24" xfId="27" applyNumberFormat="1" applyFont="1" applyFill="1" applyBorder="1" applyAlignment="1" applyProtection="1">
      <alignment horizontal="center" vertical="center" wrapText="1"/>
      <protection/>
    </xf>
    <xf numFmtId="0" fontId="2" fillId="18" borderId="25" xfId="27" applyNumberFormat="1" applyFont="1" applyFill="1" applyBorder="1" applyAlignment="1" applyProtection="1">
      <alignment horizontal="center" vertical="center" wrapText="1"/>
      <protection/>
    </xf>
    <xf numFmtId="0" fontId="2" fillId="18" borderId="20" xfId="27" applyFont="1" applyFill="1" applyBorder="1" applyAlignment="1">
      <alignment horizontal="center" vertical="center" wrapText="1"/>
      <protection/>
    </xf>
    <xf numFmtId="0" fontId="2" fillId="18" borderId="26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center" vertical="center" wrapText="1"/>
      <protection/>
    </xf>
    <xf numFmtId="0" fontId="2" fillId="18" borderId="12" xfId="27" applyNumberFormat="1" applyFont="1" applyFill="1" applyBorder="1" applyAlignment="1" applyProtection="1">
      <alignment horizontal="center" vertical="center" wrapText="1"/>
      <protection/>
    </xf>
    <xf numFmtId="49" fontId="35" fillId="18" borderId="9" xfId="27" applyNumberFormat="1" applyFont="1" applyFill="1" applyBorder="1" applyAlignment="1" applyProtection="1">
      <alignment horizontal="left" vertical="center" wrapText="1"/>
      <protection/>
    </xf>
    <xf numFmtId="49" fontId="35" fillId="18" borderId="12" xfId="27" applyNumberFormat="1" applyFont="1" applyFill="1" applyBorder="1" applyAlignment="1" applyProtection="1">
      <alignment horizontal="left" vertical="center" wrapText="1"/>
      <protection/>
    </xf>
    <xf numFmtId="49" fontId="2" fillId="18" borderId="0" xfId="27" applyNumberFormat="1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left" vertical="center"/>
      <protection/>
    </xf>
    <xf numFmtId="179" fontId="2" fillId="18" borderId="0" xfId="27" applyNumberFormat="1" applyFont="1" applyFill="1" applyAlignment="1">
      <alignment horizontal="center" vertical="center"/>
      <protection/>
    </xf>
    <xf numFmtId="179" fontId="2" fillId="18" borderId="0" xfId="27" applyNumberFormat="1" applyFont="1" applyFill="1" applyAlignment="1">
      <alignment vertical="center"/>
      <protection/>
    </xf>
    <xf numFmtId="0" fontId="2" fillId="18" borderId="12" xfId="27" applyNumberFormat="1" applyFont="1" applyFill="1" applyBorder="1" applyAlignment="1" applyProtection="1">
      <alignment horizontal="center" vertical="center" wrapText="1"/>
      <protection/>
    </xf>
    <xf numFmtId="0" fontId="2" fillId="18" borderId="16" xfId="27" applyNumberFormat="1" applyFont="1" applyFill="1" applyBorder="1" applyAlignment="1" applyProtection="1">
      <alignment horizontal="center" vertical="center" wrapText="1"/>
      <protection/>
    </xf>
    <xf numFmtId="0" fontId="2" fillId="18" borderId="2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12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74" applyNumberFormat="1" applyFont="1" applyFill="1" applyBorder="1" applyAlignment="1" applyProtection="1">
      <alignment horizontal="center" vertical="center" wrapText="1"/>
      <protection/>
    </xf>
    <xf numFmtId="0" fontId="1" fillId="18" borderId="0" xfId="27" applyFont="1" applyFill="1" applyAlignment="1">
      <alignment horizontal="right" vertical="center" wrapText="1"/>
      <protection/>
    </xf>
    <xf numFmtId="0" fontId="1" fillId="18" borderId="20" xfId="27" applyFont="1" applyFill="1" applyBorder="1" applyAlignment="1">
      <alignment horizontal="left" vertical="center" wrapText="1"/>
      <protection/>
    </xf>
    <xf numFmtId="0" fontId="2" fillId="18" borderId="20" xfId="27" applyNumberFormat="1" applyFont="1" applyFill="1" applyBorder="1" applyAlignment="1" applyProtection="1">
      <alignment horizontal="right" vertical="center"/>
      <protection/>
    </xf>
    <xf numFmtId="0" fontId="2" fillId="18" borderId="0" xfId="27" applyFont="1" applyFill="1" applyAlignment="1">
      <alignment vertical="center"/>
      <protection/>
    </xf>
    <xf numFmtId="0" fontId="2" fillId="18" borderId="11" xfId="27" applyNumberFormat="1" applyFont="1" applyFill="1" applyBorder="1" applyAlignment="1" applyProtection="1">
      <alignment horizontal="center" vertical="center" wrapText="1"/>
      <protection/>
    </xf>
    <xf numFmtId="0" fontId="1" fillId="18" borderId="11" xfId="27" applyFont="1" applyFill="1" applyBorder="1" applyAlignment="1">
      <alignment horizontal="center" vertical="center" wrapText="1"/>
      <protection/>
    </xf>
    <xf numFmtId="0" fontId="1" fillId="18" borderId="10" xfId="27" applyFont="1" applyFill="1" applyBorder="1" applyAlignment="1">
      <alignment horizontal="center" vertical="center" wrapText="1"/>
      <protection/>
    </xf>
    <xf numFmtId="0" fontId="1" fillId="18" borderId="9" xfId="27" applyFont="1" applyFill="1" applyBorder="1" applyAlignment="1">
      <alignment horizontal="center" vertical="center" wrapText="1"/>
      <protection/>
    </xf>
    <xf numFmtId="49" fontId="35" fillId="18" borderId="11" xfId="27" applyNumberFormat="1" applyFont="1" applyFill="1" applyBorder="1" applyAlignment="1" applyProtection="1">
      <alignment horizontal="left" vertical="center" wrapText="1"/>
      <protection/>
    </xf>
    <xf numFmtId="0" fontId="1" fillId="18" borderId="0" xfId="27" applyFont="1" applyFill="1" applyAlignment="1">
      <alignment horizontal="centerContinuous" vertical="center"/>
      <protection/>
    </xf>
    <xf numFmtId="0" fontId="1" fillId="18" borderId="0" xfId="61" applyFill="1">
      <alignment vertical="center"/>
      <protection/>
    </xf>
    <xf numFmtId="0" fontId="2" fillId="18" borderId="0" xfId="61" applyFont="1" applyFill="1" applyAlignment="1">
      <alignment horizontal="center" vertical="center" wrapText="1"/>
      <protection/>
    </xf>
    <xf numFmtId="0" fontId="8" fillId="18" borderId="0" xfId="61" applyNumberFormat="1" applyFont="1" applyFill="1" applyAlignment="1" applyProtection="1">
      <alignment horizontal="center" vertical="center"/>
      <protection/>
    </xf>
    <xf numFmtId="49" fontId="2" fillId="18" borderId="0" xfId="61" applyNumberFormat="1" applyFont="1" applyFill="1" applyAlignment="1">
      <alignment vertical="center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27" xfId="61" applyFont="1" applyFill="1" applyBorder="1" applyAlignment="1">
      <alignment horizontal="center" vertical="center"/>
      <protection/>
    </xf>
    <xf numFmtId="0" fontId="2" fillId="18" borderId="22" xfId="61" applyFont="1" applyFill="1" applyBorder="1" applyAlignment="1">
      <alignment horizontal="center" vertical="center"/>
      <protection/>
    </xf>
    <xf numFmtId="0" fontId="2" fillId="18" borderId="17" xfId="61" applyFont="1" applyFill="1" applyBorder="1" applyAlignment="1">
      <alignment horizontal="center" vertical="center"/>
      <protection/>
    </xf>
    <xf numFmtId="0" fontId="2" fillId="18" borderId="10" xfId="61" applyNumberFormat="1" applyFont="1" applyFill="1" applyBorder="1" applyAlignment="1" applyProtection="1">
      <alignment horizontal="center" vertical="center" wrapText="1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>
      <alignment horizontal="centerContinuous" vertical="center"/>
      <protection/>
    </xf>
    <xf numFmtId="0" fontId="2" fillId="18" borderId="28" xfId="61" applyNumberFormat="1" applyFont="1" applyFill="1" applyBorder="1" applyAlignment="1" applyProtection="1">
      <alignment horizontal="center" vertical="center"/>
      <protection/>
    </xf>
    <xf numFmtId="0" fontId="2" fillId="18" borderId="29" xfId="61" applyNumberFormat="1" applyFont="1" applyFill="1" applyBorder="1" applyAlignment="1" applyProtection="1">
      <alignment horizontal="center" vertical="center" wrapText="1"/>
      <protection/>
    </xf>
    <xf numFmtId="0" fontId="2" fillId="18" borderId="9" xfId="61" applyNumberFormat="1" applyFont="1" applyFill="1" applyBorder="1" applyAlignment="1" applyProtection="1">
      <alignment horizontal="center" vertical="center"/>
      <protection/>
    </xf>
    <xf numFmtId="0" fontId="35" fillId="18" borderId="27" xfId="61" applyNumberFormat="1" applyFont="1" applyFill="1" applyBorder="1" applyAlignment="1" applyProtection="1">
      <alignment vertical="center"/>
      <protection/>
    </xf>
    <xf numFmtId="0" fontId="35" fillId="18" borderId="22" xfId="61" applyNumberFormat="1" applyFont="1" applyFill="1" applyBorder="1" applyAlignment="1" applyProtection="1">
      <alignment vertical="center"/>
      <protection/>
    </xf>
    <xf numFmtId="0" fontId="35" fillId="18" borderId="18" xfId="61" applyNumberFormat="1" applyFont="1" applyFill="1" applyBorder="1" applyAlignment="1" applyProtection="1">
      <alignment vertical="center"/>
      <protection/>
    </xf>
    <xf numFmtId="0" fontId="35" fillId="18" borderId="20" xfId="61" applyNumberFormat="1" applyFont="1" applyFill="1" applyBorder="1" applyAlignment="1" applyProtection="1">
      <alignment vertical="center"/>
      <protection/>
    </xf>
    <xf numFmtId="49" fontId="2" fillId="18" borderId="0" xfId="61" applyNumberFormat="1" applyFont="1" applyFill="1" applyAlignment="1">
      <alignment horizontal="center" vertical="center"/>
      <protection/>
    </xf>
    <xf numFmtId="0" fontId="2" fillId="18" borderId="0" xfId="61" applyFont="1" applyFill="1" applyAlignment="1">
      <alignment horizontal="left" vertical="center"/>
      <protection/>
    </xf>
    <xf numFmtId="179" fontId="2" fillId="18" borderId="0" xfId="61" applyNumberFormat="1" applyFont="1" applyFill="1" applyAlignment="1">
      <alignment horizontal="center" vertical="center"/>
      <protection/>
    </xf>
    <xf numFmtId="179" fontId="2" fillId="18" borderId="0" xfId="61" applyNumberFormat="1" applyFont="1" applyFill="1" applyAlignment="1">
      <alignment vertical="center"/>
      <protection/>
    </xf>
    <xf numFmtId="0" fontId="2" fillId="18" borderId="10" xfId="61" applyNumberFormat="1" applyFont="1" applyFill="1" applyBorder="1" applyAlignment="1" applyProtection="1">
      <alignment horizontal="center" vertical="center"/>
      <protection/>
    </xf>
    <xf numFmtId="0" fontId="1" fillId="18" borderId="0" xfId="61" applyFont="1" applyFill="1" applyAlignment="1">
      <alignment horizontal="right" vertical="center" wrapText="1"/>
      <protection/>
    </xf>
    <xf numFmtId="0" fontId="1" fillId="18" borderId="20" xfId="61" applyFont="1" applyFill="1" applyBorder="1" applyAlignment="1">
      <alignment horizontal="left" vertical="center" wrapText="1"/>
      <protection/>
    </xf>
    <xf numFmtId="0" fontId="2" fillId="18" borderId="20" xfId="61" applyNumberFormat="1" applyFont="1" applyFill="1" applyBorder="1" applyAlignment="1" applyProtection="1">
      <alignment horizontal="right" vertical="center"/>
      <protection/>
    </xf>
    <xf numFmtId="0" fontId="2" fillId="18" borderId="0" xfId="61" applyFont="1" applyFill="1" applyAlignment="1">
      <alignment vertical="center"/>
      <protection/>
    </xf>
    <xf numFmtId="0" fontId="1" fillId="18" borderId="10" xfId="61" applyFont="1" applyFill="1" applyBorder="1" applyAlignment="1">
      <alignment horizontal="center" vertical="center" wrapText="1"/>
      <protection/>
    </xf>
    <xf numFmtId="0" fontId="1" fillId="18" borderId="10" xfId="61" applyFont="1" applyFill="1" applyBorder="1" applyAlignment="1" applyProtection="1">
      <alignment horizontal="center" vertical="center" wrapText="1"/>
      <protection locked="0"/>
    </xf>
    <xf numFmtId="0" fontId="35" fillId="18" borderId="17" xfId="61" applyNumberFormat="1" applyFont="1" applyFill="1" applyBorder="1" applyAlignment="1" applyProtection="1">
      <alignment vertical="center"/>
      <protection/>
    </xf>
    <xf numFmtId="0" fontId="35" fillId="18" borderId="19" xfId="61" applyNumberFormat="1" applyFont="1" applyFill="1" applyBorder="1" applyAlignment="1" applyProtection="1">
      <alignment vertical="center"/>
      <protection/>
    </xf>
    <xf numFmtId="0" fontId="1" fillId="18" borderId="0" xfId="61" applyFont="1" applyFill="1" applyAlignment="1">
      <alignment horizontal="centerContinuous" vertical="center"/>
      <protection/>
    </xf>
    <xf numFmtId="0" fontId="1" fillId="18" borderId="0" xfId="76" applyFill="1">
      <alignment vertical="center"/>
      <protection/>
    </xf>
    <xf numFmtId="0" fontId="2" fillId="18" borderId="0" xfId="76" applyFont="1" applyFill="1" applyAlignment="1">
      <alignment horizontal="right" vertical="center" wrapText="1"/>
      <protection/>
    </xf>
    <xf numFmtId="0" fontId="8" fillId="18" borderId="0" xfId="76" applyNumberFormat="1" applyFont="1" applyFill="1" applyAlignment="1" applyProtection="1">
      <alignment horizontal="center" vertical="center" wrapText="1"/>
      <protection/>
    </xf>
    <xf numFmtId="0" fontId="2" fillId="18" borderId="20" xfId="76" applyFont="1" applyFill="1" applyBorder="1" applyAlignment="1">
      <alignment horizontal="left" vertical="center" wrapText="1"/>
      <protection/>
    </xf>
    <xf numFmtId="0" fontId="2" fillId="18" borderId="0" xfId="76" applyFont="1" applyFill="1" applyAlignment="1">
      <alignment horizontal="left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12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49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16" xfId="76" applyFont="1" applyFill="1" applyBorder="1" applyAlignment="1">
      <alignment horizontal="center" vertical="center" wrapText="1"/>
      <protection/>
    </xf>
    <xf numFmtId="0" fontId="2" fillId="18" borderId="9" xfId="61" applyNumberFormat="1" applyFont="1" applyFill="1" applyBorder="1" applyAlignment="1" applyProtection="1">
      <alignment horizontal="center" vertical="center" wrapText="1"/>
      <protection/>
    </xf>
    <xf numFmtId="0" fontId="2" fillId="18" borderId="12" xfId="76" applyFont="1" applyFill="1" applyBorder="1" applyAlignment="1">
      <alignment horizontal="center" vertical="center" wrapText="1"/>
      <protection/>
    </xf>
    <xf numFmtId="0" fontId="2" fillId="18" borderId="16" xfId="76" applyFont="1" applyFill="1" applyBorder="1" applyAlignment="1">
      <alignment horizontal="center" vertical="center" wrapText="1"/>
      <protection/>
    </xf>
    <xf numFmtId="0" fontId="2" fillId="18" borderId="20" xfId="76" applyFont="1" applyFill="1" applyBorder="1" applyAlignment="1">
      <alignment horizontal="center" vertical="center" wrapText="1"/>
      <protection/>
    </xf>
    <xf numFmtId="49" fontId="35" fillId="18" borderId="9" xfId="54" applyNumberFormat="1" applyFont="1" applyFill="1" applyBorder="1" applyAlignment="1" applyProtection="1">
      <alignment horizontal="left" vertical="center" wrapText="1"/>
      <protection/>
    </xf>
    <xf numFmtId="49" fontId="35" fillId="18" borderId="12" xfId="54" applyNumberFormat="1" applyFont="1" applyFill="1" applyBorder="1" applyAlignment="1" applyProtection="1">
      <alignment horizontal="left" vertical="center" wrapText="1"/>
      <protection/>
    </xf>
    <xf numFmtId="0" fontId="2" fillId="18" borderId="0" xfId="76" applyFont="1" applyFill="1" applyAlignment="1">
      <alignment horizontal="centerContinuous" vertical="center"/>
      <protection/>
    </xf>
    <xf numFmtId="0" fontId="2" fillId="18" borderId="0" xfId="76" applyNumberFormat="1" applyFont="1" applyFill="1" applyAlignment="1" applyProtection="1">
      <alignment vertical="center" wrapText="1"/>
      <protection/>
    </xf>
    <xf numFmtId="0" fontId="2" fillId="18" borderId="0" xfId="76" applyNumberFormat="1" applyFont="1" applyFill="1" applyAlignment="1" applyProtection="1">
      <alignment horizontal="right" vertical="center"/>
      <protection/>
    </xf>
    <xf numFmtId="0" fontId="2" fillId="18" borderId="20" xfId="76" applyNumberFormat="1" applyFont="1" applyFill="1" applyBorder="1" applyAlignment="1" applyProtection="1">
      <alignment wrapText="1"/>
      <protection/>
    </xf>
    <xf numFmtId="0" fontId="2" fillId="18" borderId="20" xfId="76" applyNumberFormat="1" applyFont="1" applyFill="1" applyBorder="1" applyAlignment="1" applyProtection="1">
      <alignment horizontal="right" vertical="center" wrapText="1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8" xfId="76" applyFont="1" applyFill="1" applyBorder="1" applyAlignment="1">
      <alignment horizontal="center" vertical="center" wrapText="1"/>
      <protection/>
    </xf>
    <xf numFmtId="0" fontId="2" fillId="18" borderId="9" xfId="76" applyNumberFormat="1" applyFont="1" applyFill="1" applyBorder="1" applyAlignment="1" applyProtection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/>
      <protection/>
    </xf>
    <xf numFmtId="0" fontId="2" fillId="18" borderId="18" xfId="76" applyFont="1" applyFill="1" applyBorder="1" applyAlignment="1">
      <alignment horizontal="center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12" xfId="76" applyNumberFormat="1" applyFont="1" applyFill="1" applyBorder="1" applyAlignment="1" applyProtection="1">
      <alignment horizontal="center" vertical="center" wrapText="1"/>
      <protection/>
    </xf>
    <xf numFmtId="49" fontId="35" fillId="18" borderId="11" xfId="54" applyNumberFormat="1" applyFont="1" applyFill="1" applyBorder="1" applyAlignment="1" applyProtection="1">
      <alignment horizontal="left" vertical="center" wrapText="1"/>
      <protection/>
    </xf>
    <xf numFmtId="180" fontId="2" fillId="18" borderId="0" xfId="76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8" fillId="18" borderId="0" xfId="0" applyFont="1" applyFill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176" fontId="1" fillId="18" borderId="10" xfId="54" applyNumberFormat="1" applyFill="1" applyBorder="1" applyAlignment="1">
      <alignment horizontal="right" vertical="center" wrapText="1"/>
      <protection/>
    </xf>
    <xf numFmtId="0" fontId="2" fillId="18" borderId="0" xfId="0" applyFont="1" applyFill="1" applyAlignment="1">
      <alignment horizontal="right" vertical="center" wrapText="1"/>
    </xf>
    <xf numFmtId="0" fontId="2" fillId="18" borderId="20" xfId="0" applyFont="1" applyFill="1" applyBorder="1" applyAlignment="1">
      <alignment horizontal="right" vertical="center" wrapText="1"/>
    </xf>
    <xf numFmtId="0" fontId="1" fillId="18" borderId="0" xfId="54" applyFill="1">
      <alignment vertical="center"/>
      <protection/>
    </xf>
    <xf numFmtId="0" fontId="2" fillId="18" borderId="0" xfId="54" applyFont="1" applyFill="1" applyAlignment="1">
      <alignment horizontal="center" vertical="center"/>
      <protection/>
    </xf>
    <xf numFmtId="0" fontId="2" fillId="18" borderId="0" xfId="54" applyFont="1" applyFill="1" applyAlignment="1">
      <alignment horizontal="centerContinuous" vertical="center"/>
      <protection/>
    </xf>
    <xf numFmtId="0" fontId="8" fillId="18" borderId="0" xfId="54" applyNumberFormat="1" applyFont="1" applyFill="1" applyAlignment="1" applyProtection="1">
      <alignment horizontal="center" vertical="center" wrapText="1"/>
      <protection/>
    </xf>
    <xf numFmtId="0" fontId="2" fillId="18" borderId="10" xfId="54" applyFont="1" applyFill="1" applyBorder="1" applyAlignment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/>
      <protection/>
    </xf>
    <xf numFmtId="0" fontId="2" fillId="18" borderId="9" xfId="54" applyNumberFormat="1" applyFont="1" applyFill="1" applyBorder="1" applyAlignment="1" applyProtection="1">
      <alignment horizontal="center" vertical="center" wrapText="1"/>
      <protection/>
    </xf>
    <xf numFmtId="0" fontId="2" fillId="18" borderId="0" xfId="54" applyFont="1" applyFill="1" applyAlignment="1">
      <alignment horizontal="right" vertical="center"/>
      <protection/>
    </xf>
    <xf numFmtId="0" fontId="2" fillId="18" borderId="20" xfId="54" applyNumberFormat="1" applyFont="1" applyFill="1" applyBorder="1" applyAlignment="1" applyProtection="1">
      <alignment horizontal="right" vertical="center"/>
      <protection/>
    </xf>
    <xf numFmtId="180" fontId="2" fillId="18" borderId="0" xfId="54" applyNumberFormat="1" applyFont="1" applyFill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181" fontId="2" fillId="18" borderId="10" xfId="0" applyNumberFormat="1" applyFont="1" applyFill="1" applyBorder="1" applyAlignment="1">
      <alignment horizontal="center" vertical="center" wrapText="1"/>
    </xf>
    <xf numFmtId="181" fontId="2" fillId="18" borderId="10" xfId="0" applyNumberFormat="1" applyFont="1" applyFill="1" applyBorder="1" applyAlignment="1">
      <alignment horizontal="righ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right"/>
    </xf>
    <xf numFmtId="176" fontId="1" fillId="18" borderId="0" xfId="73" applyNumberFormat="1" applyFill="1" applyBorder="1" applyAlignment="1" applyProtection="1">
      <alignment horizontal="right" vertical="center" wrapText="1"/>
      <protection/>
    </xf>
    <xf numFmtId="176" fontId="1" fillId="18" borderId="0" xfId="73" applyNumberFormat="1" applyFont="1" applyFill="1" applyBorder="1" applyAlignment="1" applyProtection="1">
      <alignment horizontal="right" vertical="center" wrapText="1"/>
      <protection/>
    </xf>
    <xf numFmtId="0" fontId="2" fillId="18" borderId="0" xfId="71" applyFont="1" applyFill="1" applyAlignment="1">
      <alignment horizontal="centerContinuous" vertical="center"/>
      <protection/>
    </xf>
    <xf numFmtId="0" fontId="2" fillId="18" borderId="0" xfId="71" applyFont="1" applyFill="1" applyAlignment="1">
      <alignment horizontal="right" vertical="center" wrapText="1"/>
      <protection/>
    </xf>
    <xf numFmtId="0" fontId="8" fillId="18" borderId="0" xfId="71" applyNumberFormat="1" applyFont="1" applyFill="1" applyAlignment="1" applyProtection="1">
      <alignment horizontal="center" vertical="center"/>
      <protection/>
    </xf>
    <xf numFmtId="0" fontId="2" fillId="18" borderId="20" xfId="71" applyFont="1" applyFill="1" applyBorder="1" applyAlignment="1">
      <alignment horizontal="centerContinuous" vertical="center" wrapText="1"/>
      <protection/>
    </xf>
    <xf numFmtId="0" fontId="2" fillId="18" borderId="0" xfId="71" applyFont="1" applyFill="1" applyAlignment="1">
      <alignment horizontal="left" vertical="center" wrapText="1"/>
      <protection/>
    </xf>
    <xf numFmtId="0" fontId="2" fillId="18" borderId="10" xfId="71" applyFont="1" applyFill="1" applyBorder="1" applyAlignment="1">
      <alignment horizontal="center" vertical="center" wrapText="1"/>
      <protection/>
    </xf>
    <xf numFmtId="0" fontId="2" fillId="18" borderId="10" xfId="71" applyNumberFormat="1" applyFont="1" applyFill="1" applyBorder="1" applyAlignment="1" applyProtection="1">
      <alignment horizontal="center" vertical="center" wrapText="1"/>
      <protection/>
    </xf>
    <xf numFmtId="176" fontId="2" fillId="18" borderId="10" xfId="71" applyNumberFormat="1" applyFont="1" applyFill="1" applyBorder="1" applyAlignment="1" applyProtection="1">
      <alignment horizontal="right" vertical="center" wrapText="1"/>
      <protection/>
    </xf>
    <xf numFmtId="49" fontId="2" fillId="18" borderId="10" xfId="39" applyNumberFormat="1" applyFont="1" applyFill="1" applyBorder="1" applyAlignment="1" applyProtection="1">
      <alignment horizontal="left" vertical="center" wrapText="1"/>
      <protection/>
    </xf>
    <xf numFmtId="182" fontId="2" fillId="18" borderId="0" xfId="71" applyNumberFormat="1" applyFont="1" applyFill="1" applyAlignment="1" applyProtection="1">
      <alignment horizontal="centerContinuous" vertical="center"/>
      <protection/>
    </xf>
    <xf numFmtId="0" fontId="2" fillId="18" borderId="0" xfId="71" applyNumberFormat="1" applyFont="1" applyFill="1" applyAlignment="1" applyProtection="1">
      <alignment horizontal="right" vertical="center" wrapText="1"/>
      <protection/>
    </xf>
    <xf numFmtId="0" fontId="2" fillId="18" borderId="20" xfId="71" applyNumberFormat="1" applyFont="1" applyFill="1" applyBorder="1" applyAlignment="1" applyProtection="1">
      <alignment horizontal="right" vertical="center" wrapText="1"/>
      <protection/>
    </xf>
    <xf numFmtId="0" fontId="8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" fontId="35" fillId="18" borderId="10" xfId="0" applyNumberFormat="1" applyFont="1" applyFill="1" applyBorder="1" applyAlignment="1">
      <alignment horizontal="right" vertical="center" wrapText="1"/>
    </xf>
    <xf numFmtId="0" fontId="2" fillId="18" borderId="10" xfId="0" applyNumberFormat="1" applyFont="1" applyFill="1" applyBorder="1" applyAlignment="1">
      <alignment vertical="center" wrapText="1"/>
    </xf>
    <xf numFmtId="0" fontId="2" fillId="18" borderId="0" xfId="0" applyFont="1" applyFill="1" applyAlignment="1">
      <alignment horizontal="right"/>
    </xf>
    <xf numFmtId="0" fontId="2" fillId="18" borderId="0" xfId="39" applyFont="1" applyFill="1" applyAlignment="1">
      <alignment horizontal="centerContinuous" vertical="center"/>
      <protection/>
    </xf>
    <xf numFmtId="0" fontId="1" fillId="18" borderId="0" xfId="39" applyFill="1">
      <alignment vertical="center"/>
      <protection/>
    </xf>
    <xf numFmtId="0" fontId="2" fillId="18" borderId="0" xfId="39" applyFont="1" applyFill="1" applyAlignment="1">
      <alignment horizontal="right" vertical="center" wrapText="1"/>
      <protection/>
    </xf>
    <xf numFmtId="0" fontId="8" fillId="18" borderId="0" xfId="39" applyNumberFormat="1" applyFont="1" applyFill="1" applyAlignment="1" applyProtection="1">
      <alignment horizontal="center" vertical="center" wrapText="1"/>
      <protection/>
    </xf>
    <xf numFmtId="0" fontId="2" fillId="18" borderId="20" xfId="39" applyFont="1" applyFill="1" applyBorder="1" applyAlignment="1">
      <alignment horizontal="centerContinuous" vertical="center" wrapText="1"/>
      <protection/>
    </xf>
    <xf numFmtId="0" fontId="2" fillId="18" borderId="0" xfId="39" applyFont="1" applyFill="1" applyAlignment="1">
      <alignment horizontal="left" vertical="center" wrapText="1"/>
      <protection/>
    </xf>
    <xf numFmtId="0" fontId="2" fillId="18" borderId="10" xfId="39" applyFont="1" applyFill="1" applyBorder="1" applyAlignment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/>
      <protection/>
    </xf>
    <xf numFmtId="176" fontId="35" fillId="18" borderId="10" xfId="39" applyNumberFormat="1" applyFont="1" applyFill="1" applyBorder="1" applyAlignment="1" applyProtection="1">
      <alignment horizontal="right" vertical="center" wrapText="1"/>
      <protection/>
    </xf>
    <xf numFmtId="178" fontId="35" fillId="18" borderId="10" xfId="39" applyNumberFormat="1" applyFont="1" applyFill="1" applyBorder="1" applyAlignment="1" applyProtection="1">
      <alignment horizontal="right" vertical="center" wrapText="1"/>
      <protection/>
    </xf>
    <xf numFmtId="180" fontId="2" fillId="18" borderId="0" xfId="39" applyNumberFormat="1" applyFont="1" applyFill="1" applyAlignment="1">
      <alignment horizontal="centerContinuous" vertical="center"/>
      <protection/>
    </xf>
    <xf numFmtId="0" fontId="1" fillId="18" borderId="10" xfId="81" applyFont="1" applyFill="1" applyBorder="1" applyAlignment="1">
      <alignment horizontal="center" vertical="center" wrapText="1"/>
      <protection/>
    </xf>
    <xf numFmtId="178" fontId="38" fillId="18" borderId="10" xfId="39" applyNumberFormat="1" applyFont="1" applyFill="1" applyBorder="1" applyAlignment="1" applyProtection="1">
      <alignment horizontal="right" vertical="center" wrapText="1"/>
      <protection/>
    </xf>
    <xf numFmtId="0" fontId="1" fillId="18" borderId="21" xfId="81" applyFont="1" applyFill="1" applyBorder="1" applyAlignment="1">
      <alignment horizontal="center" vertical="center" wrapText="1"/>
      <protection/>
    </xf>
    <xf numFmtId="0" fontId="1" fillId="18" borderId="14" xfId="81" applyFont="1" applyFill="1" applyBorder="1" applyAlignment="1">
      <alignment horizontal="center" vertical="center" wrapText="1"/>
      <protection/>
    </xf>
    <xf numFmtId="0" fontId="1" fillId="18" borderId="16" xfId="81" applyFont="1" applyFill="1" applyBorder="1" applyAlignment="1">
      <alignment horizontal="center" vertical="center" wrapText="1"/>
      <protection/>
    </xf>
    <xf numFmtId="0" fontId="2" fillId="18" borderId="0" xfId="39" applyNumberFormat="1" applyFont="1" applyFill="1" applyAlignment="1" applyProtection="1">
      <alignment horizontal="right" vertical="center" wrapText="1"/>
      <protection/>
    </xf>
    <xf numFmtId="0" fontId="2" fillId="18" borderId="0" xfId="39" applyNumberFormat="1" applyFont="1" applyFill="1" applyAlignment="1" applyProtection="1">
      <alignment vertical="center" wrapText="1"/>
      <protection/>
    </xf>
    <xf numFmtId="0" fontId="2" fillId="18" borderId="20" xfId="39" applyNumberFormat="1" applyFont="1" applyFill="1" applyBorder="1" applyAlignment="1" applyProtection="1">
      <alignment horizontal="right" vertical="center" wrapText="1"/>
      <protection/>
    </xf>
    <xf numFmtId="0" fontId="2" fillId="18" borderId="0" xfId="39" applyNumberFormat="1" applyFont="1" applyFill="1" applyAlignment="1" applyProtection="1">
      <alignment horizontal="center" wrapText="1"/>
      <protection/>
    </xf>
    <xf numFmtId="178" fontId="35" fillId="18" borderId="30" xfId="39" applyNumberFormat="1" applyFont="1" applyFill="1" applyBorder="1" applyAlignment="1" applyProtection="1">
      <alignment horizontal="right" vertical="center" wrapText="1"/>
      <protection/>
    </xf>
    <xf numFmtId="178" fontId="2" fillId="18" borderId="0" xfId="39" applyNumberFormat="1" applyFont="1" applyFill="1" applyAlignment="1">
      <alignment horizontal="right" vertical="center"/>
      <protection/>
    </xf>
    <xf numFmtId="0" fontId="2" fillId="18" borderId="0" xfId="74" applyFont="1" applyFill="1" applyAlignment="1">
      <alignment vertical="center"/>
      <protection/>
    </xf>
    <xf numFmtId="0" fontId="1" fillId="18" borderId="0" xfId="74" applyFill="1" applyAlignment="1">
      <alignment vertical="center"/>
      <protection/>
    </xf>
    <xf numFmtId="183" fontId="2" fillId="18" borderId="0" xfId="74" applyNumberFormat="1" applyFont="1" applyFill="1" applyAlignment="1">
      <alignment horizontal="center" vertical="center"/>
      <protection/>
    </xf>
    <xf numFmtId="184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left" vertical="center"/>
      <protection/>
    </xf>
    <xf numFmtId="179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center" vertical="center"/>
      <protection/>
    </xf>
    <xf numFmtId="0" fontId="1" fillId="18" borderId="0" xfId="74" applyFill="1">
      <alignment vertical="center"/>
      <protection/>
    </xf>
    <xf numFmtId="0" fontId="2" fillId="18" borderId="0" xfId="74" applyFont="1" applyFill="1" applyAlignment="1">
      <alignment horizontal="center" vertical="center" wrapText="1"/>
      <protection/>
    </xf>
    <xf numFmtId="0" fontId="2" fillId="18" borderId="0" xfId="74" applyFont="1" applyFill="1" applyAlignment="1">
      <alignment horizontal="right" vertical="center" wrapText="1"/>
      <protection/>
    </xf>
    <xf numFmtId="0" fontId="8" fillId="18" borderId="0" xfId="74" applyNumberFormat="1" applyFont="1" applyFill="1" applyAlignment="1" applyProtection="1">
      <alignment horizontal="center" vertical="center"/>
      <protection/>
    </xf>
    <xf numFmtId="183" fontId="2" fillId="18" borderId="0" xfId="74" applyNumberFormat="1" applyFont="1" applyFill="1" applyAlignment="1">
      <alignment vertical="center"/>
      <protection/>
    </xf>
    <xf numFmtId="0" fontId="2" fillId="18" borderId="0" xfId="74" applyFont="1" applyFill="1" applyAlignment="1">
      <alignment horizontal="centerContinuous" vertical="center"/>
      <protection/>
    </xf>
    <xf numFmtId="0" fontId="2" fillId="18" borderId="20" xfId="74" applyFont="1" applyFill="1" applyBorder="1" applyAlignment="1">
      <alignment horizontal="right" vertical="center" wrapText="1"/>
      <protection/>
    </xf>
    <xf numFmtId="0" fontId="2" fillId="18" borderId="9" xfId="74" applyFont="1" applyFill="1" applyBorder="1" applyAlignment="1">
      <alignment horizontal="center" vertical="center"/>
      <protection/>
    </xf>
    <xf numFmtId="0" fontId="2" fillId="18" borderId="12" xfId="74" applyFont="1" applyFill="1" applyBorder="1" applyAlignment="1">
      <alignment horizontal="center" vertical="center"/>
      <protection/>
    </xf>
    <xf numFmtId="0" fontId="2" fillId="18" borderId="11" xfId="74" applyFont="1" applyFill="1" applyBorder="1" applyAlignment="1">
      <alignment horizontal="center" vertical="center"/>
      <protection/>
    </xf>
    <xf numFmtId="0" fontId="2" fillId="18" borderId="10" xfId="74" applyNumberFormat="1" applyFont="1" applyFill="1" applyBorder="1" applyAlignment="1" applyProtection="1">
      <alignment horizontal="centerContinuous" vertical="center"/>
      <protection/>
    </xf>
    <xf numFmtId="0" fontId="2" fillId="18" borderId="21" xfId="74" applyNumberFormat="1" applyFont="1" applyFill="1" applyBorder="1" applyAlignment="1" applyProtection="1">
      <alignment horizontal="center" vertical="center" wrapText="1"/>
      <protection/>
    </xf>
    <xf numFmtId="0" fontId="2" fillId="18" borderId="16" xfId="74" applyNumberFormat="1" applyFont="1" applyFill="1" applyBorder="1" applyAlignment="1" applyProtection="1">
      <alignment horizontal="center" vertical="center" wrapText="1"/>
      <protection/>
    </xf>
    <xf numFmtId="0" fontId="2" fillId="18" borderId="12" xfId="74" applyNumberFormat="1" applyFont="1" applyFill="1" applyBorder="1" applyAlignment="1" applyProtection="1">
      <alignment horizontal="center" vertical="center" wrapText="1"/>
      <protection/>
    </xf>
    <xf numFmtId="178" fontId="2" fillId="18" borderId="9" xfId="74" applyNumberFormat="1" applyFont="1" applyFill="1" applyBorder="1" applyAlignment="1" applyProtection="1">
      <alignment horizontal="right" vertical="center" wrapText="1"/>
      <protection/>
    </xf>
    <xf numFmtId="178" fontId="2" fillId="18" borderId="10" xfId="74" applyNumberFormat="1" applyFont="1" applyFill="1" applyBorder="1" applyAlignment="1" applyProtection="1">
      <alignment horizontal="right" vertical="center" wrapText="1"/>
      <protection/>
    </xf>
    <xf numFmtId="49" fontId="2" fillId="18" borderId="10" xfId="74" applyNumberFormat="1" applyFont="1" applyFill="1" applyBorder="1" applyAlignment="1" applyProtection="1">
      <alignment horizontal="center" vertical="center" wrapText="1"/>
      <protection/>
    </xf>
    <xf numFmtId="49" fontId="2" fillId="18" borderId="12" xfId="74" applyNumberFormat="1" applyFont="1" applyFill="1" applyBorder="1" applyAlignment="1" applyProtection="1">
      <alignment horizontal="center" vertical="center" wrapText="1"/>
      <protection/>
    </xf>
    <xf numFmtId="0" fontId="2" fillId="18" borderId="10" xfId="74" applyFont="1" applyFill="1" applyBorder="1" applyAlignment="1">
      <alignment horizontal="centerContinuous" vertical="center"/>
      <protection/>
    </xf>
    <xf numFmtId="0" fontId="2" fillId="18" borderId="21" xfId="74" applyNumberFormat="1" applyFont="1" applyFill="1" applyBorder="1" applyAlignment="1" applyProtection="1">
      <alignment horizontal="center" vertical="center" wrapText="1"/>
      <protection/>
    </xf>
    <xf numFmtId="0" fontId="2" fillId="18" borderId="14" xfId="74" applyNumberFormat="1" applyFont="1" applyFill="1" applyBorder="1" applyAlignment="1" applyProtection="1">
      <alignment horizontal="center" vertical="center" wrapText="1"/>
      <protection/>
    </xf>
    <xf numFmtId="0" fontId="2" fillId="18" borderId="16" xfId="74" applyNumberFormat="1" applyFont="1" applyFill="1" applyBorder="1" applyAlignment="1" applyProtection="1">
      <alignment horizontal="center" vertical="center" wrapText="1"/>
      <protection/>
    </xf>
    <xf numFmtId="4" fontId="2" fillId="18" borderId="0" xfId="74" applyNumberFormat="1" applyFont="1" applyFill="1" applyAlignment="1" applyProtection="1">
      <alignment horizontal="center" vertical="center"/>
      <protection/>
    </xf>
    <xf numFmtId="0" fontId="2" fillId="18" borderId="20" xfId="74" applyNumberFormat="1" applyFont="1" applyFill="1" applyBorder="1" applyAlignment="1" applyProtection="1">
      <alignment vertical="center"/>
      <protection/>
    </xf>
    <xf numFmtId="176" fontId="2" fillId="18" borderId="10" xfId="74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/>
      <protection/>
    </xf>
    <xf numFmtId="0" fontId="1" fillId="18" borderId="0" xfId="0" applyNumberFormat="1" applyFont="1" applyFill="1" applyAlignment="1" applyProtection="1">
      <alignment horizontal="right" vertical="top"/>
      <protection/>
    </xf>
    <xf numFmtId="0" fontId="13" fillId="18" borderId="0" xfId="0" applyNumberFormat="1" applyFont="1" applyFill="1" applyAlignment="1" applyProtection="1">
      <alignment horizontal="center" vertical="center"/>
      <protection/>
    </xf>
    <xf numFmtId="0" fontId="4" fillId="18" borderId="20" xfId="0" applyNumberFormat="1" applyFont="1" applyFill="1" applyBorder="1" applyAlignment="1" applyProtection="1">
      <alignment vertical="center"/>
      <protection/>
    </xf>
    <xf numFmtId="0" fontId="4" fillId="18" borderId="0" xfId="0" applyNumberFormat="1" applyFont="1" applyFill="1" applyAlignment="1" applyProtection="1">
      <alignment vertical="center"/>
      <protection/>
    </xf>
    <xf numFmtId="0" fontId="2" fillId="18" borderId="0" xfId="0" applyNumberFormat="1" applyFont="1" applyFill="1" applyAlignment="1" applyProtection="1">
      <alignment horizontal="right" vertical="center"/>
      <protection/>
    </xf>
    <xf numFmtId="0" fontId="4" fillId="18" borderId="10" xfId="0" applyNumberFormat="1" applyFont="1" applyFill="1" applyBorder="1" applyAlignment="1" applyProtection="1">
      <alignment horizontal="centerContinuous" vertical="center"/>
      <protection/>
    </xf>
    <xf numFmtId="0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4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10" xfId="0" applyNumberFormat="1" applyFont="1" applyFill="1" applyBorder="1" applyAlignment="1" applyProtection="1">
      <alignment vertical="center"/>
      <protection/>
    </xf>
    <xf numFmtId="177" fontId="35" fillId="18" borderId="10" xfId="0" applyNumberFormat="1" applyFont="1" applyFill="1" applyBorder="1" applyAlignment="1" applyProtection="1">
      <alignment horizontal="right" vertical="center" wrapText="1"/>
      <protection/>
    </xf>
    <xf numFmtId="4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0" xfId="0" applyNumberFormat="1" applyFont="1" applyFill="1" applyBorder="1" applyAlignment="1" applyProtection="1">
      <alignment horizontal="center" vertical="center"/>
      <protection/>
    </xf>
    <xf numFmtId="0" fontId="1" fillId="18" borderId="31" xfId="0" applyNumberFormat="1" applyFont="1" applyFill="1" applyBorder="1" applyAlignment="1" applyProtection="1">
      <alignment horizontal="left"/>
      <protection/>
    </xf>
    <xf numFmtId="0" fontId="1" fillId="18" borderId="0" xfId="75" applyFill="1" applyAlignment="1">
      <alignment vertical="center"/>
      <protection/>
    </xf>
    <xf numFmtId="0" fontId="2" fillId="18" borderId="0" xfId="75" applyFont="1" applyFill="1" applyAlignment="1">
      <alignment horizontal="center" vertical="center"/>
      <protection/>
    </xf>
    <xf numFmtId="0" fontId="2" fillId="18" borderId="0" xfId="75" applyFont="1" applyFill="1" applyAlignment="1">
      <alignment horizontal="centerContinuous" vertical="center"/>
      <protection/>
    </xf>
    <xf numFmtId="0" fontId="1" fillId="18" borderId="0" xfId="75" applyFill="1">
      <alignment vertical="center"/>
      <protection/>
    </xf>
    <xf numFmtId="0" fontId="8" fillId="18" borderId="0" xfId="75" applyNumberFormat="1" applyFont="1" applyFill="1" applyAlignment="1" applyProtection="1">
      <alignment horizontal="center" vertical="center"/>
      <protection/>
    </xf>
    <xf numFmtId="0" fontId="2" fillId="18" borderId="10" xfId="75" applyFont="1" applyFill="1" applyBorder="1" applyAlignment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/>
      <protection/>
    </xf>
    <xf numFmtId="0" fontId="2" fillId="18" borderId="9" xfId="75" applyNumberFormat="1" applyFont="1" applyFill="1" applyBorder="1" applyAlignment="1" applyProtection="1">
      <alignment horizontal="center" vertical="center" wrapText="1"/>
      <protection/>
    </xf>
    <xf numFmtId="176" fontId="2" fillId="18" borderId="9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49" fontId="2" fillId="18" borderId="9" xfId="75" applyNumberFormat="1" applyFont="1" applyFill="1" applyBorder="1" applyAlignment="1" applyProtection="1">
      <alignment horizontal="center" vertical="center" wrapText="1"/>
      <protection/>
    </xf>
    <xf numFmtId="49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0" xfId="75" applyFont="1" applyFill="1" applyAlignment="1">
      <alignment horizontal="right" vertical="center"/>
      <protection/>
    </xf>
    <xf numFmtId="0" fontId="2" fillId="18" borderId="20" xfId="75" applyNumberFormat="1" applyFont="1" applyFill="1" applyBorder="1" applyAlignment="1" applyProtection="1">
      <alignment horizontal="right" vertical="center"/>
      <protection/>
    </xf>
    <xf numFmtId="0" fontId="2" fillId="18" borderId="0" xfId="75" applyFont="1" applyFill="1" applyBorder="1" applyAlignment="1">
      <alignment horizontal="center" vertical="center"/>
      <protection/>
    </xf>
    <xf numFmtId="0" fontId="0" fillId="18" borderId="20" xfId="0" applyFill="1" applyBorder="1" applyAlignment="1">
      <alignment horizontal="right"/>
    </xf>
    <xf numFmtId="0" fontId="2" fillId="18" borderId="0" xfId="73" applyFont="1" applyFill="1" applyAlignment="1">
      <alignment horizontal="centerContinuous" vertical="center"/>
      <protection/>
    </xf>
    <xf numFmtId="0" fontId="2" fillId="18" borderId="0" xfId="73" applyFont="1" applyFill="1" applyAlignment="1">
      <alignment horizontal="right" vertical="center" wrapText="1"/>
      <protection/>
    </xf>
    <xf numFmtId="0" fontId="8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Font="1" applyFill="1" applyBorder="1" applyAlignment="1">
      <alignment horizontal="centerContinuous" vertical="center" wrapText="1"/>
      <protection/>
    </xf>
    <xf numFmtId="0" fontId="2" fillId="18" borderId="0" xfId="73" applyFont="1" applyFill="1" applyAlignment="1">
      <alignment horizontal="left" vertical="center" wrapText="1"/>
      <protection/>
    </xf>
    <xf numFmtId="0" fontId="2" fillId="18" borderId="10" xfId="73" applyFont="1" applyFill="1" applyBorder="1" applyAlignment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49" fontId="2" fillId="18" borderId="10" xfId="73" applyNumberFormat="1" applyFont="1" applyFill="1" applyBorder="1" applyAlignment="1" applyProtection="1">
      <alignment horizontal="left" vertical="center" wrapText="1"/>
      <protection/>
    </xf>
    <xf numFmtId="0" fontId="2" fillId="18" borderId="0" xfId="73" applyNumberFormat="1" applyFont="1" applyFill="1" applyAlignment="1" applyProtection="1">
      <alignment vertical="center" wrapText="1"/>
      <protection/>
    </xf>
    <xf numFmtId="0" fontId="2" fillId="18" borderId="0" xfId="73" applyNumberFormat="1" applyFont="1" applyFill="1" applyAlignment="1" applyProtection="1">
      <alignment horizontal="center" vertical="center" wrapText="1"/>
      <protection/>
    </xf>
    <xf numFmtId="0" fontId="1" fillId="18" borderId="20" xfId="73" applyNumberFormat="1" applyFont="1" applyFill="1" applyBorder="1" applyAlignment="1" applyProtection="1">
      <alignment vertical="center"/>
      <protection/>
    </xf>
    <xf numFmtId="0" fontId="1" fillId="18" borderId="20" xfId="73" applyNumberFormat="1" applyFont="1" applyFill="1" applyBorder="1" applyAlignment="1" applyProtection="1">
      <alignment horizontal="center" vertical="center"/>
      <protection/>
    </xf>
    <xf numFmtId="176" fontId="1" fillId="18" borderId="10" xfId="73" applyNumberFormat="1" applyFill="1" applyBorder="1" applyAlignment="1" applyProtection="1">
      <alignment horizontal="right" vertical="center" wrapText="1"/>
      <protection/>
    </xf>
    <xf numFmtId="176" fontId="1" fillId="18" borderId="10" xfId="73" applyNumberFormat="1" applyFont="1" applyFill="1" applyBorder="1" applyAlignment="1" applyProtection="1">
      <alignment horizontal="right" vertical="center" wrapText="1"/>
      <protection/>
    </xf>
    <xf numFmtId="0" fontId="1" fillId="18" borderId="10" xfId="73" applyNumberFormat="1" applyFont="1" applyFill="1" applyBorder="1" applyAlignment="1" applyProtection="1">
      <alignment horizontal="center" vertical="center"/>
      <protection/>
    </xf>
    <xf numFmtId="0" fontId="2" fillId="18" borderId="10" xfId="62" applyNumberFormat="1" applyFont="1" applyFill="1" applyBorder="1" applyAlignment="1" applyProtection="1">
      <alignment horizontal="center" vertical="center" wrapText="1"/>
      <protection/>
    </xf>
    <xf numFmtId="49" fontId="2" fillId="18" borderId="10" xfId="0" applyNumberFormat="1" applyFont="1" applyFill="1" applyBorder="1" applyAlignment="1">
      <alignment wrapText="1"/>
    </xf>
    <xf numFmtId="0" fontId="2" fillId="18" borderId="0" xfId="77" applyFont="1" applyFill="1" applyAlignment="1">
      <alignment horizontal="center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1" fillId="18" borderId="0" xfId="62" applyFill="1">
      <alignment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8" fillId="18" borderId="0" xfId="62" applyNumberFormat="1" applyFont="1" applyFill="1" applyAlignment="1" applyProtection="1">
      <alignment horizontal="center" vertical="center" wrapText="1"/>
      <protection/>
    </xf>
    <xf numFmtId="0" fontId="2" fillId="18" borderId="20" xfId="62" applyFont="1" applyFill="1" applyBorder="1" applyAlignment="1">
      <alignment horizontal="centerContinuous" vertical="center" wrapText="1"/>
      <protection/>
    </xf>
    <xf numFmtId="0" fontId="2" fillId="18" borderId="0" xfId="62" applyFont="1" applyFill="1" applyAlignment="1">
      <alignment horizontal="left" vertical="center" wrapText="1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NumberFormat="1" applyFont="1" applyFill="1" applyBorder="1" applyAlignment="1" applyProtection="1">
      <alignment horizontal="center" vertical="center"/>
      <protection/>
    </xf>
    <xf numFmtId="176" fontId="35" fillId="18" borderId="10" xfId="62" applyNumberFormat="1" applyFont="1" applyFill="1" applyBorder="1" applyAlignment="1" applyProtection="1">
      <alignment horizontal="right" vertical="center" wrapText="1"/>
      <protection/>
    </xf>
    <xf numFmtId="49" fontId="2" fillId="18" borderId="10" xfId="62" applyNumberFormat="1" applyFont="1" applyFill="1" applyBorder="1" applyAlignment="1" applyProtection="1">
      <alignment horizontal="left" vertical="center" wrapText="1"/>
      <protection/>
    </xf>
    <xf numFmtId="176" fontId="38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NumberFormat="1" applyFont="1" applyFill="1" applyAlignment="1" applyProtection="1">
      <alignment horizontal="right" vertical="center" wrapText="1"/>
      <protection/>
    </xf>
    <xf numFmtId="0" fontId="2" fillId="18" borderId="0" xfId="62" applyNumberFormat="1" applyFont="1" applyFill="1" applyAlignment="1" applyProtection="1">
      <alignment vertical="center" wrapText="1"/>
      <protection/>
    </xf>
    <xf numFmtId="0" fontId="2" fillId="18" borderId="2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NumberFormat="1" applyFont="1" applyFill="1" applyAlignment="1" applyProtection="1">
      <alignment horizontal="center" wrapText="1"/>
      <protection/>
    </xf>
    <xf numFmtId="178" fontId="2" fillId="18" borderId="0" xfId="62" applyNumberFormat="1" applyFont="1" applyFill="1" applyAlignment="1">
      <alignment horizontal="right" vertical="center"/>
      <protection/>
    </xf>
    <xf numFmtId="4" fontId="2" fillId="18" borderId="10" xfId="0" applyNumberFormat="1" applyFont="1" applyFill="1" applyBorder="1" applyAlignment="1">
      <alignment horizontal="center" vertical="center" wrapText="1"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vertical="center"/>
      <protection/>
    </xf>
    <xf numFmtId="0" fontId="1" fillId="18" borderId="0" xfId="77" applyFill="1" applyAlignment="1">
      <alignment vertical="center"/>
      <protection/>
    </xf>
    <xf numFmtId="49" fontId="2" fillId="18" borderId="0" xfId="77" applyNumberFormat="1" applyFont="1" applyFill="1" applyAlignment="1">
      <alignment horizontal="center" vertical="center"/>
      <protection/>
    </xf>
    <xf numFmtId="0" fontId="2" fillId="18" borderId="0" xfId="77" applyFont="1" applyFill="1" applyAlignment="1">
      <alignment horizontal="left" vertical="center"/>
      <protection/>
    </xf>
    <xf numFmtId="179" fontId="2" fillId="18" borderId="0" xfId="77" applyNumberFormat="1" applyFont="1" applyFill="1" applyAlignment="1">
      <alignment horizontal="center" vertical="center"/>
      <protection/>
    </xf>
    <xf numFmtId="0" fontId="1" fillId="18" borderId="0" xfId="77" applyFill="1">
      <alignment vertical="center"/>
      <protection/>
    </xf>
    <xf numFmtId="0" fontId="1" fillId="18" borderId="0" xfId="77" applyFont="1" applyFill="1" applyAlignment="1">
      <alignment horizontal="centerContinuous" vertical="center"/>
      <protection/>
    </xf>
    <xf numFmtId="0" fontId="8" fillId="18" borderId="0" xfId="77" applyNumberFormat="1" applyFont="1" applyFill="1" applyAlignment="1" applyProtection="1">
      <alignment horizontal="center" vertical="center"/>
      <protection/>
    </xf>
    <xf numFmtId="49" fontId="2" fillId="18" borderId="0" xfId="77" applyNumberFormat="1" applyFont="1" applyFill="1" applyAlignment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2" fillId="18" borderId="21" xfId="77" applyFont="1" applyFill="1" applyBorder="1" applyAlignment="1">
      <alignment horizontal="centerContinuous" vertical="center"/>
      <protection/>
    </xf>
    <xf numFmtId="0" fontId="2" fillId="18" borderId="10" xfId="77" applyFont="1" applyFill="1" applyBorder="1" applyAlignment="1">
      <alignment horizontal="centerContinuous" vertical="center"/>
      <protection/>
    </xf>
    <xf numFmtId="0" fontId="2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21" xfId="77" applyFont="1" applyFill="1" applyBorder="1" applyAlignment="1">
      <alignment horizontal="center" vertical="center" wrapText="1"/>
      <protection/>
    </xf>
    <xf numFmtId="0" fontId="2" fillId="18" borderId="17" xfId="77" applyFont="1" applyFill="1" applyBorder="1" applyAlignment="1">
      <alignment horizontal="centerContinuous" vertical="center"/>
      <protection/>
    </xf>
    <xf numFmtId="0" fontId="2" fillId="18" borderId="9" xfId="77" applyNumberFormat="1" applyFont="1" applyFill="1" applyBorder="1" applyAlignment="1" applyProtection="1">
      <alignment horizontal="center" vertical="center"/>
      <protection/>
    </xf>
    <xf numFmtId="0" fontId="2" fillId="18" borderId="14" xfId="77" applyFont="1" applyFill="1" applyBorder="1" applyAlignment="1">
      <alignment horizontal="center" vertical="center" wrapText="1"/>
      <protection/>
    </xf>
    <xf numFmtId="0" fontId="2" fillId="18" borderId="9" xfId="77" applyNumberFormat="1" applyFont="1" applyFill="1" applyBorder="1" applyAlignment="1" applyProtection="1">
      <alignment horizontal="center" vertical="center" wrapText="1"/>
      <protection/>
    </xf>
    <xf numFmtId="0" fontId="2" fillId="18" borderId="16" xfId="77" applyFont="1" applyFill="1" applyBorder="1" applyAlignment="1">
      <alignment vertical="center" wrapText="1"/>
      <protection/>
    </xf>
    <xf numFmtId="49" fontId="1" fillId="18" borderId="9" xfId="77" applyNumberFormat="1" applyFont="1" applyFill="1" applyBorder="1" applyAlignment="1" applyProtection="1">
      <alignment horizontal="left" vertical="center" wrapText="1"/>
      <protection/>
    </xf>
    <xf numFmtId="49" fontId="1" fillId="18" borderId="10" xfId="77" applyNumberFormat="1" applyFont="1" applyFill="1" applyBorder="1" applyAlignment="1" applyProtection="1">
      <alignment horizontal="left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12" xfId="77" applyNumberFormat="1" applyFont="1" applyFill="1" applyBorder="1" applyAlignment="1" applyProtection="1">
      <alignment horizontal="right" vertical="center" wrapText="1"/>
      <protection/>
    </xf>
    <xf numFmtId="179" fontId="2" fillId="18" borderId="0" xfId="77" applyNumberFormat="1" applyFont="1" applyFill="1" applyAlignment="1">
      <alignment vertical="center"/>
      <protection/>
    </xf>
    <xf numFmtId="0" fontId="2" fillId="18" borderId="27" xfId="77" applyFont="1" applyFill="1" applyBorder="1" applyAlignment="1">
      <alignment horizontal="centerContinuous" vertical="center"/>
      <protection/>
    </xf>
    <xf numFmtId="0" fontId="2" fillId="18" borderId="10" xfId="77" applyNumberFormat="1" applyFont="1" applyFill="1" applyBorder="1" applyAlignment="1" applyProtection="1">
      <alignment horizontal="center" vertical="center"/>
      <protection/>
    </xf>
    <xf numFmtId="0" fontId="2" fillId="18" borderId="16" xfId="77" applyNumberFormat="1" applyFont="1" applyFill="1" applyBorder="1" applyAlignment="1" applyProtection="1">
      <alignment horizontal="center" vertical="center" wrapText="1"/>
      <protection/>
    </xf>
    <xf numFmtId="179" fontId="2" fillId="18" borderId="16" xfId="77" applyNumberFormat="1" applyFont="1" applyFill="1" applyBorder="1" applyAlignment="1" applyProtection="1">
      <alignment horizontal="center" vertical="center" wrapText="1"/>
      <protection/>
    </xf>
    <xf numFmtId="0" fontId="2" fillId="18" borderId="21" xfId="77" applyNumberFormat="1" applyFont="1" applyFill="1" applyBorder="1" applyAlignment="1" applyProtection="1">
      <alignment horizontal="center" vertical="center" wrapText="1"/>
      <protection/>
    </xf>
    <xf numFmtId="179" fontId="2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9" xfId="77" applyNumberFormat="1" applyFont="1" applyFill="1" applyBorder="1" applyAlignment="1" applyProtection="1">
      <alignment horizontal="center" vertical="center" wrapText="1"/>
      <protection/>
    </xf>
    <xf numFmtId="179" fontId="2" fillId="18" borderId="9" xfId="77" applyNumberFormat="1" applyFont="1" applyFill="1" applyBorder="1" applyAlignment="1" applyProtection="1">
      <alignment horizontal="center" vertical="center" wrapText="1"/>
      <protection/>
    </xf>
    <xf numFmtId="0" fontId="2" fillId="18" borderId="18" xfId="77" applyNumberFormat="1" applyFont="1" applyFill="1" applyBorder="1" applyAlignment="1" applyProtection="1">
      <alignment horizontal="center" vertical="center" wrapText="1"/>
      <protection/>
    </xf>
    <xf numFmtId="0" fontId="1" fillId="18" borderId="0" xfId="77" applyFont="1" applyFill="1" applyAlignment="1">
      <alignment horizontal="right" vertical="center" wrapText="1"/>
      <protection/>
    </xf>
    <xf numFmtId="0" fontId="1" fillId="18" borderId="20" xfId="77" applyFont="1" applyFill="1" applyBorder="1" applyAlignment="1">
      <alignment horizontal="left" vertical="center" wrapText="1"/>
      <protection/>
    </xf>
    <xf numFmtId="0" fontId="2" fillId="18" borderId="20" xfId="77" applyNumberFormat="1" applyFont="1" applyFill="1" applyBorder="1" applyAlignment="1" applyProtection="1">
      <alignment horizontal="right" vertical="center"/>
      <protection/>
    </xf>
    <xf numFmtId="0" fontId="1" fillId="18" borderId="11" xfId="77" applyFont="1" applyFill="1" applyBorder="1" applyAlignment="1">
      <alignment horizontal="center" vertical="center" wrapText="1"/>
      <protection/>
    </xf>
    <xf numFmtId="0" fontId="1" fillId="18" borderId="16" xfId="77" applyFont="1" applyFill="1" applyBorder="1" applyAlignment="1">
      <alignment horizontal="center" vertical="center" wrapText="1"/>
      <protection/>
    </xf>
    <xf numFmtId="0" fontId="1" fillId="18" borderId="11" xfId="77" applyFont="1" applyFill="1" applyBorder="1" applyAlignment="1" applyProtection="1">
      <alignment horizontal="center" vertical="center" wrapText="1"/>
      <protection locked="0"/>
    </xf>
    <xf numFmtId="0" fontId="1" fillId="18" borderId="10" xfId="77" applyFont="1" applyFill="1" applyBorder="1" applyAlignment="1">
      <alignment horizontal="center" vertical="center" wrapText="1"/>
      <protection/>
    </xf>
    <xf numFmtId="0" fontId="2" fillId="18" borderId="16" xfId="77" applyNumberFormat="1" applyFont="1" applyFill="1" applyBorder="1" applyAlignment="1" applyProtection="1">
      <alignment horizontal="center" vertical="center" wrapText="1"/>
      <protection/>
    </xf>
    <xf numFmtId="0" fontId="1" fillId="18" borderId="12" xfId="77" applyFont="1" applyFill="1" applyBorder="1" applyAlignment="1">
      <alignment horizontal="center" vertical="center" wrapText="1"/>
      <protection/>
    </xf>
    <xf numFmtId="0" fontId="1" fillId="18" borderId="9" xfId="77" applyFont="1" applyFill="1" applyBorder="1" applyAlignment="1">
      <alignment horizontal="center" vertical="center" wrapText="1"/>
      <protection/>
    </xf>
    <xf numFmtId="178" fontId="1" fillId="18" borderId="10" xfId="77" applyNumberFormat="1" applyFont="1" applyFill="1" applyBorder="1" applyAlignment="1" applyProtection="1">
      <alignment horizontal="right" vertical="center" wrapText="1"/>
      <protection/>
    </xf>
    <xf numFmtId="178" fontId="1" fillId="18" borderId="12" xfId="77" applyNumberFormat="1" applyFont="1" applyFill="1" applyBorder="1" applyAlignment="1" applyProtection="1">
      <alignment horizontal="right" vertical="center" wrapText="1"/>
      <protection/>
    </xf>
    <xf numFmtId="178" fontId="1" fillId="18" borderId="9" xfId="77" applyNumberFormat="1" applyFont="1" applyFill="1" applyBorder="1" applyAlignment="1" applyProtection="1">
      <alignment horizontal="right" vertical="center" wrapText="1"/>
      <protection/>
    </xf>
    <xf numFmtId="0" fontId="1" fillId="18" borderId="0" xfId="78" applyFill="1">
      <alignment vertical="center"/>
      <protection/>
    </xf>
    <xf numFmtId="0" fontId="2" fillId="18" borderId="0" xfId="78" applyFont="1" applyFill="1" applyAlignment="1">
      <alignment horizontal="centerContinuous" vertical="center"/>
      <protection/>
    </xf>
    <xf numFmtId="0" fontId="2" fillId="18" borderId="0" xfId="78" applyFont="1" applyFill="1" applyAlignment="1">
      <alignment horizontal="right" vertical="center" wrapText="1"/>
      <protection/>
    </xf>
    <xf numFmtId="0" fontId="8" fillId="18" borderId="0" xfId="78" applyNumberFormat="1" applyFont="1" applyFill="1" applyAlignment="1" applyProtection="1">
      <alignment horizontal="center" vertical="center"/>
      <protection/>
    </xf>
    <xf numFmtId="0" fontId="2" fillId="18" borderId="20" xfId="78" applyFont="1" applyFill="1" applyBorder="1" applyAlignment="1">
      <alignment horizontal="centerContinuous" vertical="center" wrapText="1"/>
      <protection/>
    </xf>
    <xf numFmtId="0" fontId="2" fillId="18" borderId="0" xfId="78" applyFont="1" applyFill="1" applyAlignment="1">
      <alignment horizontal="left" vertical="center" wrapText="1"/>
      <protection/>
    </xf>
    <xf numFmtId="0" fontId="2" fillId="18" borderId="20" xfId="78" applyFont="1" applyFill="1" applyBorder="1" applyAlignment="1">
      <alignment horizontal="left" vertical="center" wrapText="1"/>
      <protection/>
    </xf>
    <xf numFmtId="49" fontId="2" fillId="18" borderId="10" xfId="78" applyNumberFormat="1" applyFont="1" applyFill="1" applyBorder="1" applyAlignment="1" applyProtection="1">
      <alignment horizontal="center" vertical="center" wrapText="1"/>
      <protection/>
    </xf>
    <xf numFmtId="0" fontId="2" fillId="18" borderId="9" xfId="78" applyFont="1" applyFill="1" applyBorder="1" applyAlignment="1">
      <alignment horizontal="center" vertical="center" wrapText="1"/>
      <protection/>
    </xf>
    <xf numFmtId="0" fontId="2" fillId="18" borderId="10" xfId="78" applyNumberFormat="1" applyFont="1" applyFill="1" applyBorder="1" applyAlignment="1" applyProtection="1">
      <alignment horizontal="center" vertical="center" wrapText="1"/>
      <protection/>
    </xf>
    <xf numFmtId="0" fontId="2" fillId="18" borderId="9" xfId="78" applyFont="1" applyFill="1" applyBorder="1" applyAlignment="1">
      <alignment horizontal="right" vertical="center" wrapText="1"/>
      <protection/>
    </xf>
    <xf numFmtId="181" fontId="2" fillId="18" borderId="9" xfId="78" applyNumberFormat="1" applyFont="1" applyFill="1" applyBorder="1" applyAlignment="1">
      <alignment horizontal="right" vertical="center" wrapText="1"/>
      <protection/>
    </xf>
    <xf numFmtId="0" fontId="2" fillId="18" borderId="10" xfId="78" applyFont="1" applyFill="1" applyBorder="1" applyAlignment="1">
      <alignment horizontal="right" vertical="center" wrapText="1"/>
      <protection/>
    </xf>
    <xf numFmtId="0" fontId="2" fillId="18" borderId="12" xfId="78" applyFont="1" applyFill="1" applyBorder="1" applyAlignment="1">
      <alignment horizontal="right" vertical="center" wrapText="1"/>
      <protection/>
    </xf>
    <xf numFmtId="49" fontId="2" fillId="18" borderId="9" xfId="78" applyNumberFormat="1" applyFont="1" applyFill="1" applyBorder="1" applyAlignment="1" applyProtection="1">
      <alignment horizontal="center" vertical="center" wrapText="1"/>
      <protection/>
    </xf>
    <xf numFmtId="176" fontId="35" fillId="18" borderId="9" xfId="78" applyNumberFormat="1" applyFont="1" applyFill="1" applyBorder="1" applyAlignment="1" applyProtection="1">
      <alignment horizontal="right" vertical="center" wrapText="1"/>
      <protection/>
    </xf>
    <xf numFmtId="176" fontId="35" fillId="18" borderId="10" xfId="78" applyNumberFormat="1" applyFont="1" applyFill="1" applyBorder="1" applyAlignment="1" applyProtection="1">
      <alignment horizontal="right" vertical="center" wrapText="1"/>
      <protection/>
    </xf>
    <xf numFmtId="176" fontId="35" fillId="18" borderId="12" xfId="78" applyNumberFormat="1" applyFont="1" applyFill="1" applyBorder="1" applyAlignment="1" applyProtection="1">
      <alignment horizontal="right" vertical="center" wrapText="1"/>
      <protection/>
    </xf>
    <xf numFmtId="0" fontId="2" fillId="18" borderId="0" xfId="78" applyFont="1" applyFill="1" applyAlignment="1">
      <alignment horizontal="right" vertical="top"/>
      <protection/>
    </xf>
    <xf numFmtId="0" fontId="2" fillId="18" borderId="0" xfId="78" applyFont="1" applyFill="1" applyAlignment="1">
      <alignment horizontal="center" vertical="center" wrapText="1"/>
      <protection/>
    </xf>
    <xf numFmtId="0" fontId="2" fillId="18" borderId="20" xfId="78" applyNumberFormat="1" applyFont="1" applyFill="1" applyBorder="1" applyAlignment="1" applyProtection="1">
      <alignment horizontal="right" vertical="center"/>
      <protection/>
    </xf>
    <xf numFmtId="0" fontId="2" fillId="18" borderId="18" xfId="78" applyNumberFormat="1" applyFont="1" applyFill="1" applyBorder="1" applyAlignment="1" applyProtection="1">
      <alignment horizontal="center" vertical="center"/>
      <protection/>
    </xf>
    <xf numFmtId="0" fontId="2" fillId="18" borderId="16" xfId="78" applyNumberFormat="1" applyFont="1" applyFill="1" applyBorder="1" applyAlignment="1" applyProtection="1">
      <alignment horizontal="center" vertical="center"/>
      <protection/>
    </xf>
    <xf numFmtId="0" fontId="2" fillId="18" borderId="9" xfId="78" applyNumberFormat="1" applyFont="1" applyFill="1" applyBorder="1" applyAlignment="1" applyProtection="1">
      <alignment horizontal="center" vertical="center"/>
      <protection/>
    </xf>
    <xf numFmtId="0" fontId="2" fillId="18" borderId="10" xfId="78" applyNumberFormat="1" applyFont="1" applyFill="1" applyBorder="1" applyAlignment="1" applyProtection="1">
      <alignment horizontal="center" vertical="center"/>
      <protection/>
    </xf>
    <xf numFmtId="176" fontId="2" fillId="18" borderId="9" xfId="78" applyNumberFormat="1" applyFont="1" applyFill="1" applyBorder="1" applyAlignment="1" applyProtection="1">
      <alignment horizontal="right" vertical="center" wrapText="1"/>
      <protection/>
    </xf>
    <xf numFmtId="176" fontId="2" fillId="18" borderId="10" xfId="78" applyNumberFormat="1" applyFont="1" applyFill="1" applyBorder="1" applyAlignment="1" applyProtection="1">
      <alignment horizontal="right" vertical="center" wrapText="1"/>
      <protection/>
    </xf>
    <xf numFmtId="0" fontId="1" fillId="18" borderId="0" xfId="44" applyFill="1">
      <alignment vertical="center"/>
      <protection/>
    </xf>
    <xf numFmtId="0" fontId="2" fillId="18" borderId="0" xfId="44" applyFont="1" applyFill="1" applyAlignment="1">
      <alignment horizontal="centerContinuous" vertical="center"/>
      <protection/>
    </xf>
    <xf numFmtId="0" fontId="2" fillId="18" borderId="0" xfId="44" applyFont="1" applyFill="1" applyAlignment="1">
      <alignment horizontal="right" vertical="center"/>
      <protection/>
    </xf>
    <xf numFmtId="0" fontId="8" fillId="18" borderId="0" xfId="44" applyNumberFormat="1" applyFont="1" applyFill="1" applyAlignment="1" applyProtection="1">
      <alignment horizontal="center" vertical="center"/>
      <protection/>
    </xf>
    <xf numFmtId="0" fontId="2" fillId="18" borderId="20" xfId="44" applyFont="1" applyFill="1" applyBorder="1" applyAlignment="1">
      <alignment horizontal="left" vertical="center" wrapText="1"/>
      <protection/>
    </xf>
    <xf numFmtId="0" fontId="2" fillId="18" borderId="0" xfId="44" applyFont="1" applyFill="1" applyAlignment="1">
      <alignment horizontal="left" vertical="center" wrapText="1"/>
      <protection/>
    </xf>
    <xf numFmtId="0" fontId="2" fillId="18" borderId="9" xfId="44" applyFont="1" applyFill="1" applyBorder="1" applyAlignment="1">
      <alignment horizontal="center" vertical="center" wrapText="1"/>
      <protection/>
    </xf>
    <xf numFmtId="0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0" xfId="44" applyFont="1" applyFill="1" applyBorder="1" applyAlignment="1">
      <alignment horizontal="center" vertical="center" wrapText="1"/>
      <protection/>
    </xf>
    <xf numFmtId="181" fontId="35" fillId="18" borderId="9" xfId="44" applyNumberFormat="1" applyFont="1" applyFill="1" applyBorder="1" applyAlignment="1" applyProtection="1">
      <alignment horizontal="right" vertical="center" wrapText="1"/>
      <protection/>
    </xf>
    <xf numFmtId="181" fontId="35" fillId="18" borderId="10" xfId="44" applyNumberFormat="1" applyFont="1" applyFill="1" applyBorder="1" applyAlignment="1" applyProtection="1">
      <alignment horizontal="right" vertical="center" wrapText="1"/>
      <protection/>
    </xf>
    <xf numFmtId="181" fontId="35" fillId="18" borderId="12" xfId="44" applyNumberFormat="1" applyFont="1" applyFill="1" applyBorder="1" applyAlignment="1" applyProtection="1">
      <alignment horizontal="right" vertical="center" wrapText="1"/>
      <protection/>
    </xf>
    <xf numFmtId="181" fontId="2" fillId="18" borderId="9" xfId="44" applyNumberFormat="1" applyFont="1" applyFill="1" applyBorder="1" applyAlignment="1" applyProtection="1">
      <alignment horizontal="right" vertical="center" wrapText="1"/>
      <protection/>
    </xf>
    <xf numFmtId="0" fontId="2" fillId="18" borderId="0" xfId="44" applyFont="1" applyFill="1" applyAlignment="1">
      <alignment horizontal="center" vertical="center"/>
      <protection/>
    </xf>
    <xf numFmtId="49" fontId="1" fillId="18" borderId="0" xfId="0" applyNumberFormat="1" applyFont="1" applyFill="1" applyAlignment="1" applyProtection="1">
      <alignment horizontal="right" vertical="top"/>
      <protection/>
    </xf>
    <xf numFmtId="0" fontId="2" fillId="18" borderId="20" xfId="44" applyNumberFormat="1" applyFont="1" applyFill="1" applyBorder="1" applyAlignment="1" applyProtection="1">
      <alignment horizontal="right" vertical="center" wrapText="1"/>
      <protection/>
    </xf>
    <xf numFmtId="0" fontId="2" fillId="18" borderId="16" xfId="44" applyFont="1" applyFill="1" applyBorder="1" applyAlignment="1">
      <alignment horizontal="center" vertical="center" wrapText="1"/>
      <protection/>
    </xf>
    <xf numFmtId="0" fontId="1" fillId="18" borderId="16" xfId="44" applyNumberFormat="1" applyFont="1" applyFill="1" applyBorder="1" applyAlignment="1" applyProtection="1">
      <alignment vertical="center"/>
      <protection/>
    </xf>
    <xf numFmtId="0" fontId="1" fillId="18" borderId="10" xfId="44" applyNumberFormat="1" applyFont="1" applyFill="1" applyBorder="1" applyAlignment="1" applyProtection="1">
      <alignment vertical="center"/>
      <protection/>
    </xf>
    <xf numFmtId="181" fontId="2" fillId="18" borderId="10" xfId="44" applyNumberFormat="1" applyFont="1" applyFill="1" applyBorder="1" applyAlignment="1" applyProtection="1">
      <alignment horizontal="right" vertical="center" wrapText="1"/>
      <protection/>
    </xf>
    <xf numFmtId="0" fontId="14" fillId="18" borderId="0" xfId="0" applyNumberFormat="1" applyFont="1" applyFill="1" applyAlignment="1" applyProtection="1">
      <alignment horizontal="center" vertical="center"/>
      <protection/>
    </xf>
    <xf numFmtId="0" fontId="2" fillId="18" borderId="20" xfId="0" applyNumberFormat="1" applyFont="1" applyFill="1" applyBorder="1" applyAlignment="1" applyProtection="1">
      <alignment vertical="center"/>
      <protection/>
    </xf>
    <xf numFmtId="0" fontId="35" fillId="18" borderId="10" xfId="0" applyNumberFormat="1" applyFont="1" applyFill="1" applyBorder="1" applyAlignment="1" applyProtection="1">
      <alignment vertical="center"/>
      <protection/>
    </xf>
    <xf numFmtId="0" fontId="35" fillId="18" borderId="10" xfId="0" applyFont="1" applyFill="1" applyBorder="1" applyAlignment="1">
      <alignment vertical="center"/>
    </xf>
    <xf numFmtId="177" fontId="35" fillId="18" borderId="10" xfId="0" applyNumberFormat="1" applyFont="1" applyFill="1" applyBorder="1" applyAlignment="1">
      <alignment horizontal="right" vertical="center" wrapText="1"/>
    </xf>
    <xf numFmtId="0" fontId="35" fillId="18" borderId="10" xfId="80" applyFont="1" applyFill="1" applyBorder="1">
      <alignment vertical="center"/>
      <protection/>
    </xf>
    <xf numFmtId="0" fontId="35" fillId="18" borderId="10" xfId="0" applyNumberFormat="1" applyFont="1" applyFill="1" applyBorder="1" applyAlignment="1" applyProtection="1">
      <alignment horizontal="left" vertical="center" wrapText="1"/>
      <protection/>
    </xf>
    <xf numFmtId="0" fontId="35" fillId="18" borderId="10" xfId="0" applyNumberFormat="1" applyFont="1" applyFill="1" applyBorder="1" applyAlignment="1" applyProtection="1">
      <alignment horizontal="center" vertical="center"/>
      <protection/>
    </xf>
    <xf numFmtId="0" fontId="35" fillId="18" borderId="10" xfId="0" applyFont="1" applyFill="1" applyBorder="1" applyAlignment="1">
      <alignment horizontal="center" vertical="center"/>
    </xf>
    <xf numFmtId="0" fontId="1" fillId="18" borderId="31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E32" sqref="E32"/>
    </sheetView>
  </sheetViews>
  <sheetFormatPr defaultColWidth="9.00390625" defaultRowHeight="14.25"/>
  <cols>
    <col min="1" max="1" width="33.75390625" style="13" customWidth="1"/>
    <col min="2" max="2" width="11.00390625" style="13" customWidth="1"/>
    <col min="3" max="3" width="22.75390625" style="13" customWidth="1"/>
    <col min="4" max="4" width="10.25390625" style="13" customWidth="1"/>
    <col min="5" max="5" width="22.625" style="13" bestFit="1" customWidth="1"/>
    <col min="6" max="6" width="9.00390625" style="13" customWidth="1"/>
    <col min="7" max="7" width="21.75390625" style="13" customWidth="1"/>
    <col min="8" max="8" width="8.625" style="13" customWidth="1"/>
    <col min="9" max="16384" width="9.00390625" style="13" customWidth="1"/>
  </cols>
  <sheetData>
    <row r="1" spans="1:8" ht="20.25" customHeight="1">
      <c r="A1" s="309"/>
      <c r="B1" s="310"/>
      <c r="C1" s="310"/>
      <c r="D1" s="310"/>
      <c r="E1" s="310"/>
      <c r="H1" s="468" t="s">
        <v>0</v>
      </c>
    </row>
    <row r="2" spans="1:8" ht="20.25" customHeight="1">
      <c r="A2" s="474" t="s">
        <v>1</v>
      </c>
      <c r="B2" s="474"/>
      <c r="C2" s="474"/>
      <c r="D2" s="474"/>
      <c r="E2" s="474"/>
      <c r="F2" s="474"/>
      <c r="G2" s="474"/>
      <c r="H2" s="474"/>
    </row>
    <row r="3" spans="1:8" ht="16.5" customHeight="1">
      <c r="A3" s="475" t="s">
        <v>2</v>
      </c>
      <c r="B3" s="475"/>
      <c r="C3" s="475"/>
      <c r="D3" s="314"/>
      <c r="E3" s="314"/>
      <c r="H3" s="315" t="s">
        <v>3</v>
      </c>
    </row>
    <row r="4" spans="1:8" ht="16.5" customHeight="1">
      <c r="A4" s="316" t="s">
        <v>4</v>
      </c>
      <c r="B4" s="316"/>
      <c r="C4" s="318" t="s">
        <v>5</v>
      </c>
      <c r="D4" s="318"/>
      <c r="E4" s="318"/>
      <c r="F4" s="318"/>
      <c r="G4" s="318"/>
      <c r="H4" s="318"/>
    </row>
    <row r="5" spans="1:8" ht="15" customHeight="1">
      <c r="A5" s="317" t="s">
        <v>6</v>
      </c>
      <c r="B5" s="317" t="s">
        <v>7</v>
      </c>
      <c r="C5" s="318" t="s">
        <v>8</v>
      </c>
      <c r="D5" s="317" t="s">
        <v>7</v>
      </c>
      <c r="E5" s="318" t="s">
        <v>9</v>
      </c>
      <c r="F5" s="317" t="s">
        <v>7</v>
      </c>
      <c r="G5" s="318" t="s">
        <v>10</v>
      </c>
      <c r="H5" s="317" t="s">
        <v>7</v>
      </c>
    </row>
    <row r="6" spans="1:8" s="13" customFormat="1" ht="15" customHeight="1">
      <c r="A6" s="319" t="s">
        <v>11</v>
      </c>
      <c r="B6" s="320">
        <f>SUM(B7:B8)</f>
        <v>597.35</v>
      </c>
      <c r="C6" s="476" t="s">
        <v>12</v>
      </c>
      <c r="D6" s="320"/>
      <c r="E6" s="476" t="s">
        <v>13</v>
      </c>
      <c r="F6" s="320">
        <f>SUM(F7:F9)</f>
        <v>597.3499999999999</v>
      </c>
      <c r="G6" s="477" t="s">
        <v>14</v>
      </c>
      <c r="H6" s="320">
        <v>485.56</v>
      </c>
    </row>
    <row r="7" spans="1:8" s="13" customFormat="1" ht="15" customHeight="1">
      <c r="A7" s="319" t="s">
        <v>15</v>
      </c>
      <c r="B7" s="320">
        <v>533.35</v>
      </c>
      <c r="C7" s="477" t="s">
        <v>16</v>
      </c>
      <c r="D7" s="320"/>
      <c r="E7" s="476" t="s">
        <v>17</v>
      </c>
      <c r="F7" s="320">
        <v>485.56</v>
      </c>
      <c r="G7" s="477" t="s">
        <v>18</v>
      </c>
      <c r="H7" s="320">
        <v>104.23</v>
      </c>
    </row>
    <row r="8" spans="1:8" s="13" customFormat="1" ht="15" customHeight="1">
      <c r="A8" s="319" t="s">
        <v>19</v>
      </c>
      <c r="B8" s="320">
        <v>64</v>
      </c>
      <c r="C8" s="476" t="s">
        <v>20</v>
      </c>
      <c r="D8" s="320"/>
      <c r="E8" s="476" t="s">
        <v>21</v>
      </c>
      <c r="F8" s="320">
        <v>104.23</v>
      </c>
      <c r="G8" s="477" t="s">
        <v>22</v>
      </c>
      <c r="H8" s="478"/>
    </row>
    <row r="9" spans="1:8" s="13" customFormat="1" ht="15" customHeight="1">
      <c r="A9" s="319" t="s">
        <v>23</v>
      </c>
      <c r="B9" s="320"/>
      <c r="C9" s="476" t="s">
        <v>24</v>
      </c>
      <c r="D9" s="320"/>
      <c r="E9" s="476" t="s">
        <v>25</v>
      </c>
      <c r="F9" s="320">
        <v>7.56</v>
      </c>
      <c r="G9" s="477" t="s">
        <v>26</v>
      </c>
      <c r="H9" s="478"/>
    </row>
    <row r="10" spans="1:8" s="13" customFormat="1" ht="15" customHeight="1">
      <c r="A10" s="319" t="s">
        <v>27</v>
      </c>
      <c r="B10" s="320"/>
      <c r="C10" s="476" t="s">
        <v>28</v>
      </c>
      <c r="D10" s="320"/>
      <c r="E10" s="476" t="s">
        <v>29</v>
      </c>
      <c r="F10" s="320"/>
      <c r="G10" s="477" t="s">
        <v>30</v>
      </c>
      <c r="H10" s="478"/>
    </row>
    <row r="11" spans="1:8" s="13" customFormat="1" ht="15" customHeight="1">
      <c r="A11" s="319" t="s">
        <v>31</v>
      </c>
      <c r="B11" s="320"/>
      <c r="C11" s="476" t="s">
        <v>32</v>
      </c>
      <c r="D11" s="320"/>
      <c r="E11" s="479" t="s">
        <v>33</v>
      </c>
      <c r="F11" s="320"/>
      <c r="G11" s="477" t="s">
        <v>34</v>
      </c>
      <c r="H11" s="478"/>
    </row>
    <row r="12" spans="1:8" s="13" customFormat="1" ht="15" customHeight="1">
      <c r="A12" s="319" t="s">
        <v>35</v>
      </c>
      <c r="B12" s="320"/>
      <c r="C12" s="476" t="s">
        <v>36</v>
      </c>
      <c r="D12" s="320"/>
      <c r="E12" s="479" t="s">
        <v>37</v>
      </c>
      <c r="F12" s="320"/>
      <c r="G12" s="477" t="s">
        <v>38</v>
      </c>
      <c r="H12" s="478"/>
    </row>
    <row r="13" spans="1:8" s="13" customFormat="1" ht="15" customHeight="1">
      <c r="A13" s="319" t="s">
        <v>39</v>
      </c>
      <c r="B13" s="320"/>
      <c r="C13" s="476" t="s">
        <v>40</v>
      </c>
      <c r="D13" s="320"/>
      <c r="E13" s="479" t="s">
        <v>41</v>
      </c>
      <c r="F13" s="320"/>
      <c r="G13" s="477" t="s">
        <v>42</v>
      </c>
      <c r="H13" s="478"/>
    </row>
    <row r="14" spans="1:8" s="13" customFormat="1" ht="15" customHeight="1">
      <c r="A14" s="319" t="s">
        <v>43</v>
      </c>
      <c r="B14" s="320"/>
      <c r="C14" s="476" t="s">
        <v>44</v>
      </c>
      <c r="D14" s="320"/>
      <c r="E14" s="479" t="s">
        <v>45</v>
      </c>
      <c r="F14" s="320"/>
      <c r="G14" s="477" t="s">
        <v>46</v>
      </c>
      <c r="H14" s="478">
        <v>7.56</v>
      </c>
    </row>
    <row r="15" spans="1:8" s="13" customFormat="1" ht="15" customHeight="1">
      <c r="A15" s="319"/>
      <c r="B15" s="320"/>
      <c r="C15" s="476" t="s">
        <v>47</v>
      </c>
      <c r="D15" s="320"/>
      <c r="E15" s="479" t="s">
        <v>48</v>
      </c>
      <c r="F15" s="320"/>
      <c r="G15" s="477" t="s">
        <v>49</v>
      </c>
      <c r="H15" s="478"/>
    </row>
    <row r="16" spans="1:8" s="13" customFormat="1" ht="15" customHeight="1">
      <c r="A16" s="323"/>
      <c r="B16" s="320"/>
      <c r="C16" s="476" t="s">
        <v>50</v>
      </c>
      <c r="D16" s="320"/>
      <c r="E16" s="479" t="s">
        <v>51</v>
      </c>
      <c r="F16" s="320"/>
      <c r="G16" s="477" t="s">
        <v>52</v>
      </c>
      <c r="H16" s="478"/>
    </row>
    <row r="17" spans="1:8" s="13" customFormat="1" ht="15" customHeight="1">
      <c r="A17" s="319"/>
      <c r="B17" s="320"/>
      <c r="C17" s="476" t="s">
        <v>53</v>
      </c>
      <c r="D17" s="320"/>
      <c r="E17" s="479" t="s">
        <v>54</v>
      </c>
      <c r="F17" s="320"/>
      <c r="G17" s="477" t="s">
        <v>55</v>
      </c>
      <c r="H17" s="478"/>
    </row>
    <row r="18" spans="1:8" s="13" customFormat="1" ht="15" customHeight="1">
      <c r="A18" s="319"/>
      <c r="B18" s="320"/>
      <c r="C18" s="480" t="s">
        <v>56</v>
      </c>
      <c r="D18" s="320"/>
      <c r="E18" s="476" t="s">
        <v>57</v>
      </c>
      <c r="F18" s="320"/>
      <c r="G18" s="477" t="s">
        <v>58</v>
      </c>
      <c r="H18" s="478"/>
    </row>
    <row r="19" spans="1:8" s="13" customFormat="1" ht="15" customHeight="1">
      <c r="A19" s="323"/>
      <c r="B19" s="320"/>
      <c r="C19" s="480" t="s">
        <v>59</v>
      </c>
      <c r="D19" s="320">
        <v>597.35</v>
      </c>
      <c r="E19" s="476" t="s">
        <v>60</v>
      </c>
      <c r="F19" s="320"/>
      <c r="G19" s="477" t="s">
        <v>61</v>
      </c>
      <c r="H19" s="478"/>
    </row>
    <row r="20" spans="1:8" s="13" customFormat="1" ht="15" customHeight="1">
      <c r="A20" s="323"/>
      <c r="B20" s="320"/>
      <c r="C20" s="480" t="s">
        <v>62</v>
      </c>
      <c r="D20" s="320"/>
      <c r="E20" s="476" t="s">
        <v>63</v>
      </c>
      <c r="F20" s="320"/>
      <c r="G20" s="477" t="s">
        <v>64</v>
      </c>
      <c r="H20" s="478"/>
    </row>
    <row r="21" spans="1:8" s="13" customFormat="1" ht="15" customHeight="1">
      <c r="A21" s="319"/>
      <c r="B21" s="320"/>
      <c r="C21" s="480" t="s">
        <v>65</v>
      </c>
      <c r="D21" s="320"/>
      <c r="E21" s="476"/>
      <c r="F21" s="320"/>
      <c r="G21" s="477"/>
      <c r="H21" s="478"/>
    </row>
    <row r="22" spans="1:8" s="13" customFormat="1" ht="15" customHeight="1">
      <c r="A22" s="319"/>
      <c r="B22" s="320"/>
      <c r="C22" s="480" t="s">
        <v>66</v>
      </c>
      <c r="D22" s="320"/>
      <c r="E22" s="476"/>
      <c r="F22" s="320"/>
      <c r="G22" s="477"/>
      <c r="H22" s="478"/>
    </row>
    <row r="23" spans="1:8" s="13" customFormat="1" ht="15" customHeight="1">
      <c r="A23" s="319"/>
      <c r="B23" s="320"/>
      <c r="C23" s="480" t="s">
        <v>67</v>
      </c>
      <c r="D23" s="320"/>
      <c r="E23" s="476"/>
      <c r="F23" s="320"/>
      <c r="G23" s="477"/>
      <c r="H23" s="478"/>
    </row>
    <row r="24" spans="1:8" s="13" customFormat="1" ht="15" customHeight="1">
      <c r="A24" s="319"/>
      <c r="B24" s="320"/>
      <c r="C24" s="480" t="s">
        <v>68</v>
      </c>
      <c r="D24" s="320"/>
      <c r="E24" s="476"/>
      <c r="F24" s="320"/>
      <c r="G24" s="477"/>
      <c r="H24" s="478"/>
    </row>
    <row r="25" spans="1:8" s="13" customFormat="1" ht="15" customHeight="1">
      <c r="A25" s="319"/>
      <c r="B25" s="320"/>
      <c r="C25" s="480" t="s">
        <v>69</v>
      </c>
      <c r="D25" s="320"/>
      <c r="E25" s="476"/>
      <c r="F25" s="320"/>
      <c r="G25" s="477"/>
      <c r="H25" s="478"/>
    </row>
    <row r="26" spans="1:8" s="13" customFormat="1" ht="15" customHeight="1">
      <c r="A26" s="325" t="s">
        <v>70</v>
      </c>
      <c r="B26" s="320">
        <f>B6</f>
        <v>597.35</v>
      </c>
      <c r="C26" s="481" t="s">
        <v>71</v>
      </c>
      <c r="D26" s="320">
        <f>SUM(D6:D19)</f>
        <v>597.35</v>
      </c>
      <c r="E26" s="481" t="s">
        <v>71</v>
      </c>
      <c r="F26" s="320">
        <f>F6</f>
        <v>597.3499999999999</v>
      </c>
      <c r="G26" s="482" t="s">
        <v>72</v>
      </c>
      <c r="H26" s="478">
        <f>SUM(H6:H14)</f>
        <v>597.3499999999999</v>
      </c>
    </row>
    <row r="27" spans="1:8" s="13" customFormat="1" ht="15" customHeight="1">
      <c r="A27" s="319" t="s">
        <v>73</v>
      </c>
      <c r="B27" s="320"/>
      <c r="C27" s="476"/>
      <c r="D27" s="320"/>
      <c r="E27" s="476"/>
      <c r="F27" s="320"/>
      <c r="G27" s="482"/>
      <c r="H27" s="478"/>
    </row>
    <row r="28" spans="1:8" s="13" customFormat="1" ht="13.5" customHeight="1">
      <c r="A28" s="325" t="s">
        <v>74</v>
      </c>
      <c r="B28" s="320">
        <f>B26</f>
        <v>597.35</v>
      </c>
      <c r="C28" s="481" t="s">
        <v>75</v>
      </c>
      <c r="D28" s="320">
        <f>D26</f>
        <v>597.35</v>
      </c>
      <c r="E28" s="481" t="s">
        <v>75</v>
      </c>
      <c r="F28" s="320">
        <f>F26</f>
        <v>597.3499999999999</v>
      </c>
      <c r="G28" s="482" t="s">
        <v>75</v>
      </c>
      <c r="H28" s="478">
        <f>H26</f>
        <v>597.3499999999999</v>
      </c>
    </row>
    <row r="29" spans="1:6" ht="14.25" customHeight="1">
      <c r="A29" s="483"/>
      <c r="B29" s="483"/>
      <c r="C29" s="483"/>
      <c r="D29" s="483"/>
      <c r="E29" s="483"/>
      <c r="F29" s="48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 topLeftCell="A4">
      <selection activeCell="A8" sqref="A8:D9"/>
    </sheetView>
  </sheetViews>
  <sheetFormatPr defaultColWidth="6.75390625" defaultRowHeight="45" customHeight="1"/>
  <cols>
    <col min="1" max="3" width="3.625" style="328" customWidth="1"/>
    <col min="4" max="4" width="18.875" style="328" customWidth="1"/>
    <col min="5" max="5" width="12.125" style="328" customWidth="1"/>
    <col min="6" max="11" width="10.25390625" style="328" customWidth="1"/>
    <col min="12" max="245" width="6.75390625" style="328" customWidth="1"/>
    <col min="246" max="250" width="6.75390625" style="329" customWidth="1"/>
    <col min="251" max="251" width="6.75390625" style="330" customWidth="1"/>
    <col min="252" max="16384" width="6.75390625" style="330" customWidth="1"/>
  </cols>
  <sheetData>
    <row r="1" spans="11:251" ht="45" customHeight="1">
      <c r="K1" s="340" t="s">
        <v>193</v>
      </c>
      <c r="IQ1" s="13"/>
    </row>
    <row r="2" spans="1:251" ht="45" customHeight="1">
      <c r="A2" s="331" t="s">
        <v>194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IQ2" s="13"/>
    </row>
    <row r="3" spans="10:251" ht="45" customHeight="1">
      <c r="J3" s="341" t="s">
        <v>78</v>
      </c>
      <c r="K3" s="341"/>
      <c r="IQ3" s="13"/>
    </row>
    <row r="4" spans="1:251" ht="45" customHeight="1">
      <c r="A4" s="332" t="s">
        <v>93</v>
      </c>
      <c r="B4" s="332"/>
      <c r="C4" s="332"/>
      <c r="D4" s="333" t="s">
        <v>94</v>
      </c>
      <c r="E4" s="333" t="s">
        <v>163</v>
      </c>
      <c r="F4" s="334" t="s">
        <v>195</v>
      </c>
      <c r="G4" s="333" t="s">
        <v>196</v>
      </c>
      <c r="H4" s="333" t="s">
        <v>197</v>
      </c>
      <c r="I4" s="333" t="s">
        <v>198</v>
      </c>
      <c r="J4" s="333" t="s">
        <v>199</v>
      </c>
      <c r="K4" s="333" t="s">
        <v>183</v>
      </c>
      <c r="IQ4" s="13"/>
    </row>
    <row r="5" spans="1:251" ht="45" customHeight="1">
      <c r="A5" s="333" t="s">
        <v>96</v>
      </c>
      <c r="B5" s="333" t="s">
        <v>97</v>
      </c>
      <c r="C5" s="333" t="s">
        <v>98</v>
      </c>
      <c r="D5" s="333"/>
      <c r="E5" s="333"/>
      <c r="F5" s="334"/>
      <c r="G5" s="333"/>
      <c r="H5" s="333"/>
      <c r="I5" s="333"/>
      <c r="J5" s="333"/>
      <c r="K5" s="333"/>
      <c r="IQ5" s="13"/>
    </row>
    <row r="6" spans="1:251" ht="45" customHeight="1">
      <c r="A6" s="333"/>
      <c r="B6" s="333"/>
      <c r="C6" s="333"/>
      <c r="D6" s="333"/>
      <c r="E6" s="333"/>
      <c r="F6" s="334"/>
      <c r="G6" s="333"/>
      <c r="H6" s="333"/>
      <c r="I6" s="333"/>
      <c r="J6" s="333"/>
      <c r="K6" s="333"/>
      <c r="IQ6" s="13"/>
    </row>
    <row r="7" spans="1:251" ht="45" customHeight="1">
      <c r="A7" s="335"/>
      <c r="B7" s="335"/>
      <c r="C7" s="333"/>
      <c r="D7" s="333"/>
      <c r="E7" s="336">
        <f aca="true" t="shared" si="0" ref="E7:E10">SUM(F7:K7)</f>
        <v>7.5600000000000005</v>
      </c>
      <c r="F7" s="336"/>
      <c r="G7" s="337"/>
      <c r="H7" s="336">
        <v>5.94</v>
      </c>
      <c r="I7" s="336"/>
      <c r="J7" s="336"/>
      <c r="K7" s="337">
        <v>1.62</v>
      </c>
      <c r="IQ7" s="13"/>
    </row>
    <row r="8" spans="1:251" ht="45" customHeight="1">
      <c r="A8" s="72">
        <v>216</v>
      </c>
      <c r="B8" s="72"/>
      <c r="C8" s="73"/>
      <c r="D8" s="74" t="s">
        <v>99</v>
      </c>
      <c r="E8" s="336">
        <f t="shared" si="0"/>
        <v>7.5600000000000005</v>
      </c>
      <c r="F8" s="336"/>
      <c r="G8" s="337"/>
      <c r="H8" s="336">
        <v>5.94</v>
      </c>
      <c r="I8" s="336"/>
      <c r="J8" s="336"/>
      <c r="K8" s="337">
        <v>1.62</v>
      </c>
      <c r="IQ8" s="13"/>
    </row>
    <row r="9" spans="1:251" ht="45" customHeight="1">
      <c r="A9" s="72">
        <v>216</v>
      </c>
      <c r="B9" s="75" t="s">
        <v>100</v>
      </c>
      <c r="C9" s="73"/>
      <c r="D9" s="74" t="s">
        <v>101</v>
      </c>
      <c r="E9" s="336">
        <f t="shared" si="0"/>
        <v>7.5600000000000005</v>
      </c>
      <c r="F9" s="336"/>
      <c r="G9" s="337"/>
      <c r="H9" s="336">
        <v>5.94</v>
      </c>
      <c r="I9" s="336"/>
      <c r="J9" s="336"/>
      <c r="K9" s="337">
        <v>1.62</v>
      </c>
      <c r="IQ9" s="13"/>
    </row>
    <row r="10" spans="1:251" s="327" customFormat="1" ht="45" customHeight="1">
      <c r="A10" s="338" t="s">
        <v>102</v>
      </c>
      <c r="B10" s="338" t="s">
        <v>100</v>
      </c>
      <c r="C10" s="339" t="s">
        <v>103</v>
      </c>
      <c r="D10" s="78" t="s">
        <v>104</v>
      </c>
      <c r="E10" s="336">
        <f t="shared" si="0"/>
        <v>7.5600000000000005</v>
      </c>
      <c r="F10" s="336"/>
      <c r="G10" s="337"/>
      <c r="H10" s="336">
        <v>5.94</v>
      </c>
      <c r="I10" s="336"/>
      <c r="J10" s="336"/>
      <c r="K10" s="337">
        <v>1.62</v>
      </c>
      <c r="L10" s="328"/>
      <c r="M10" s="342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9"/>
      <c r="IM10" s="329"/>
      <c r="IN10" s="329"/>
      <c r="IO10" s="329"/>
      <c r="IP10" s="329"/>
      <c r="IQ10" s="13"/>
    </row>
    <row r="11" ht="45" customHeight="1">
      <c r="IQ11" s="13"/>
    </row>
    <row r="12" spans="12:251" ht="45" customHeight="1">
      <c r="L12" s="342"/>
      <c r="IQ12" s="13"/>
    </row>
    <row r="13" spans="12:251" ht="45" customHeight="1">
      <c r="L13" s="342"/>
      <c r="IQ13" s="13"/>
    </row>
    <row r="14" spans="12:251" ht="45" customHeight="1">
      <c r="L14" s="342"/>
      <c r="IQ14" s="13"/>
    </row>
    <row r="15" spans="12:251" ht="45" customHeight="1">
      <c r="L15" s="342"/>
      <c r="IQ15" s="13"/>
    </row>
    <row r="16" spans="12:251" ht="45" customHeight="1">
      <c r="L16" s="342"/>
      <c r="IQ16" s="13"/>
    </row>
    <row r="17" spans="12:251" ht="45" customHeight="1">
      <c r="L17" s="342"/>
      <c r="IQ17" s="13"/>
    </row>
    <row r="18" spans="12:251" ht="45" customHeight="1">
      <c r="L18" s="342"/>
      <c r="IQ18" s="13"/>
    </row>
    <row r="19" spans="1:251" ht="45" customHeight="1">
      <c r="A19" s="13"/>
      <c r="B19" s="13"/>
      <c r="C19" s="13"/>
      <c r="D19" s="13"/>
      <c r="E19" s="13"/>
      <c r="F19" s="13"/>
      <c r="L19" s="34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45" customHeight="1">
      <c r="A20" s="13"/>
      <c r="B20" s="13"/>
      <c r="C20" s="13"/>
      <c r="D20" s="13"/>
      <c r="E20" s="13"/>
      <c r="F20" s="13"/>
      <c r="L20" s="34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45" customHeight="1">
      <c r="A21" s="13"/>
      <c r="B21" s="13"/>
      <c r="C21" s="13"/>
      <c r="D21" s="13"/>
      <c r="E21" s="13"/>
      <c r="F21" s="13"/>
      <c r="L21" s="34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45" customHeight="1">
      <c r="A22" s="13"/>
      <c r="B22" s="13"/>
      <c r="C22" s="13"/>
      <c r="D22" s="13"/>
      <c r="E22" s="13"/>
      <c r="F22" s="13"/>
      <c r="L22" s="34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45" customHeight="1">
      <c r="A23" s="13"/>
      <c r="B23" s="13"/>
      <c r="C23" s="13"/>
      <c r="D23" s="13"/>
      <c r="E23" s="13"/>
      <c r="F23" s="13"/>
      <c r="L23" s="34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45" customHeight="1">
      <c r="A24" s="13"/>
      <c r="B24" s="13"/>
      <c r="C24" s="13"/>
      <c r="D24" s="13"/>
      <c r="E24" s="13"/>
      <c r="F24" s="13"/>
      <c r="L24" s="34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ht="45" customHeight="1">
      <c r="A25" s="13"/>
      <c r="B25" s="13"/>
      <c r="C25" s="13"/>
      <c r="D25" s="13"/>
      <c r="E25" s="13"/>
      <c r="F25" s="13"/>
      <c r="L25" s="34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ht="45" customHeight="1">
      <c r="A26" s="13"/>
      <c r="B26" s="13"/>
      <c r="C26" s="13"/>
      <c r="D26" s="13"/>
      <c r="E26" s="13"/>
      <c r="F26" s="13"/>
      <c r="L26" s="34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ht="45" customHeight="1">
      <c r="A27" s="13"/>
      <c r="B27" s="13"/>
      <c r="C27" s="13"/>
      <c r="D27" s="13"/>
      <c r="E27" s="13"/>
      <c r="F27" s="13"/>
      <c r="L27" s="34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ht="45" customHeight="1">
      <c r="A28" s="13"/>
      <c r="B28" s="13"/>
      <c r="C28" s="13"/>
      <c r="D28" s="13"/>
      <c r="E28" s="13"/>
      <c r="F28" s="13"/>
      <c r="L28" s="34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</sheetData>
  <sheetProtection formatCells="0" formatColumns="0" formatRows="0"/>
  <mergeCells count="14">
    <mergeCell ref="A2:K2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4">
      <selection activeCell="A8" sqref="A8:D9"/>
    </sheetView>
  </sheetViews>
  <sheetFormatPr defaultColWidth="9.00390625" defaultRowHeight="45" customHeight="1"/>
  <cols>
    <col min="1" max="3" width="5.75390625" style="13" customWidth="1"/>
    <col min="4" max="4" width="14.75390625" style="13" customWidth="1"/>
    <col min="5" max="5" width="10.25390625" style="13" customWidth="1"/>
    <col min="6" max="16384" width="9.00390625" style="13" customWidth="1"/>
  </cols>
  <sheetData>
    <row r="1" ht="45" customHeight="1">
      <c r="J1" s="253" t="s">
        <v>200</v>
      </c>
    </row>
    <row r="2" spans="1:10" ht="45" customHeight="1">
      <c r="A2" s="60" t="s">
        <v>201</v>
      </c>
      <c r="B2" s="60"/>
      <c r="C2" s="60"/>
      <c r="D2" s="60"/>
      <c r="E2" s="60"/>
      <c r="F2" s="60"/>
      <c r="G2" s="60"/>
      <c r="H2" s="60"/>
      <c r="I2" s="60"/>
      <c r="J2" s="60"/>
    </row>
    <row r="3" spans="9:10" ht="45" customHeight="1">
      <c r="I3" s="233" t="s">
        <v>78</v>
      </c>
      <c r="J3" s="233"/>
    </row>
    <row r="4" spans="1:10" ht="45" customHeight="1">
      <c r="A4" s="249" t="s">
        <v>93</v>
      </c>
      <c r="B4" s="249"/>
      <c r="C4" s="249"/>
      <c r="D4" s="65" t="s">
        <v>94</v>
      </c>
      <c r="E4" s="65" t="s">
        <v>114</v>
      </c>
      <c r="F4" s="65"/>
      <c r="G4" s="65"/>
      <c r="H4" s="65"/>
      <c r="I4" s="65"/>
      <c r="J4" s="65"/>
    </row>
    <row r="5" spans="1:10" ht="45" customHeight="1">
      <c r="A5" s="65" t="s">
        <v>96</v>
      </c>
      <c r="B5" s="65" t="s">
        <v>97</v>
      </c>
      <c r="C5" s="65" t="s">
        <v>98</v>
      </c>
      <c r="D5" s="65"/>
      <c r="E5" s="65" t="s">
        <v>88</v>
      </c>
      <c r="F5" s="65" t="s">
        <v>202</v>
      </c>
      <c r="G5" s="65" t="s">
        <v>199</v>
      </c>
      <c r="H5" s="65" t="s">
        <v>203</v>
      </c>
      <c r="I5" s="65" t="s">
        <v>195</v>
      </c>
      <c r="J5" s="65" t="s">
        <v>204</v>
      </c>
    </row>
    <row r="6" spans="1:10" ht="45" customHeigh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45" customHeight="1">
      <c r="A7" s="65"/>
      <c r="B7" s="65"/>
      <c r="C7" s="65"/>
      <c r="D7" s="65"/>
      <c r="E7" s="71">
        <f aca="true" t="shared" si="0" ref="E7:E10">SUM(F7:J7)</f>
        <v>7.56</v>
      </c>
      <c r="F7" s="71"/>
      <c r="G7" s="71"/>
      <c r="H7" s="71"/>
      <c r="I7" s="71"/>
      <c r="J7" s="71">
        <v>7.56</v>
      </c>
    </row>
    <row r="8" spans="1:10" ht="45" customHeight="1">
      <c r="A8" s="72">
        <v>216</v>
      </c>
      <c r="B8" s="72"/>
      <c r="C8" s="73"/>
      <c r="D8" s="74" t="s">
        <v>99</v>
      </c>
      <c r="E8" s="71">
        <f t="shared" si="0"/>
        <v>7.56</v>
      </c>
      <c r="F8" s="71"/>
      <c r="G8" s="71"/>
      <c r="H8" s="71"/>
      <c r="I8" s="71"/>
      <c r="J8" s="71">
        <v>7.56</v>
      </c>
    </row>
    <row r="9" spans="1:10" ht="45" customHeight="1">
      <c r="A9" s="72">
        <v>216</v>
      </c>
      <c r="B9" s="75" t="s">
        <v>100</v>
      </c>
      <c r="C9" s="73"/>
      <c r="D9" s="74" t="s">
        <v>101</v>
      </c>
      <c r="E9" s="71">
        <f t="shared" si="0"/>
        <v>7.56</v>
      </c>
      <c r="F9" s="71"/>
      <c r="G9" s="71"/>
      <c r="H9" s="71"/>
      <c r="I9" s="71"/>
      <c r="J9" s="71">
        <v>7.56</v>
      </c>
    </row>
    <row r="10" spans="1:10" s="13" customFormat="1" ht="45" customHeight="1">
      <c r="A10" s="232" t="s">
        <v>102</v>
      </c>
      <c r="B10" s="232" t="s">
        <v>100</v>
      </c>
      <c r="C10" s="232" t="s">
        <v>103</v>
      </c>
      <c r="D10" s="78" t="s">
        <v>104</v>
      </c>
      <c r="E10" s="71">
        <f t="shared" si="0"/>
        <v>7.56</v>
      </c>
      <c r="F10" s="71"/>
      <c r="G10" s="71"/>
      <c r="H10" s="71"/>
      <c r="I10" s="71"/>
      <c r="J10" s="71">
        <v>7.56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19" sqref="D19"/>
    </sheetView>
  </sheetViews>
  <sheetFormatPr defaultColWidth="9.00390625" defaultRowHeight="14.25"/>
  <cols>
    <col min="1" max="1" width="37.00390625" style="13" bestFit="1" customWidth="1"/>
    <col min="2" max="2" width="15.50390625" style="13" customWidth="1"/>
    <col min="3" max="3" width="24.00390625" style="13" bestFit="1" customWidth="1"/>
    <col min="4" max="6" width="13.75390625" style="13" customWidth="1"/>
    <col min="7" max="16384" width="9.00390625" style="13" customWidth="1"/>
  </cols>
  <sheetData>
    <row r="1" spans="1:6" ht="20.25" customHeight="1">
      <c r="A1" s="309"/>
      <c r="B1" s="310"/>
      <c r="C1" s="310"/>
      <c r="D1" s="310"/>
      <c r="E1" s="310"/>
      <c r="F1" s="311" t="s">
        <v>205</v>
      </c>
    </row>
    <row r="2" spans="1:6" ht="24" customHeight="1">
      <c r="A2" s="312" t="s">
        <v>206</v>
      </c>
      <c r="B2" s="312"/>
      <c r="C2" s="312"/>
      <c r="D2" s="312"/>
      <c r="E2" s="312"/>
      <c r="F2" s="312"/>
    </row>
    <row r="3" spans="1:6" ht="14.25" customHeight="1">
      <c r="A3" s="313"/>
      <c r="B3" s="313"/>
      <c r="C3" s="313"/>
      <c r="D3" s="314"/>
      <c r="E3" s="314"/>
      <c r="F3" s="315" t="s">
        <v>3</v>
      </c>
    </row>
    <row r="4" spans="1:6" ht="17.25" customHeight="1">
      <c r="A4" s="316" t="s">
        <v>4</v>
      </c>
      <c r="B4" s="316"/>
      <c r="C4" s="316" t="s">
        <v>5</v>
      </c>
      <c r="D4" s="316"/>
      <c r="E4" s="316"/>
      <c r="F4" s="316"/>
    </row>
    <row r="5" spans="1:6" ht="17.25" customHeight="1">
      <c r="A5" s="317" t="s">
        <v>6</v>
      </c>
      <c r="B5" s="317" t="s">
        <v>7</v>
      </c>
      <c r="C5" s="318" t="s">
        <v>6</v>
      </c>
      <c r="D5" s="317" t="s">
        <v>79</v>
      </c>
      <c r="E5" s="318" t="s">
        <v>207</v>
      </c>
      <c r="F5" s="317" t="s">
        <v>208</v>
      </c>
    </row>
    <row r="6" spans="1:6" s="13" customFormat="1" ht="15" customHeight="1">
      <c r="A6" s="319" t="s">
        <v>209</v>
      </c>
      <c r="B6" s="320">
        <f>SUM(B7:B8)</f>
        <v>597.35</v>
      </c>
      <c r="C6" s="319" t="s">
        <v>12</v>
      </c>
      <c r="D6" s="321"/>
      <c r="E6" s="321"/>
      <c r="F6" s="321"/>
    </row>
    <row r="7" spans="1:6" s="13" customFormat="1" ht="15" customHeight="1">
      <c r="A7" s="319" t="s">
        <v>210</v>
      </c>
      <c r="B7" s="320">
        <v>533.35</v>
      </c>
      <c r="C7" s="322" t="s">
        <v>16</v>
      </c>
      <c r="D7" s="321"/>
      <c r="E7" s="321"/>
      <c r="F7" s="321"/>
    </row>
    <row r="8" spans="1:6" s="13" customFormat="1" ht="15" customHeight="1">
      <c r="A8" s="319" t="s">
        <v>19</v>
      </c>
      <c r="B8" s="320">
        <v>64</v>
      </c>
      <c r="C8" s="319" t="s">
        <v>20</v>
      </c>
      <c r="D8" s="321"/>
      <c r="E8" s="321"/>
      <c r="F8" s="321"/>
    </row>
    <row r="9" spans="1:6" s="13" customFormat="1" ht="15" customHeight="1">
      <c r="A9" s="319" t="s">
        <v>211</v>
      </c>
      <c r="B9" s="320"/>
      <c r="C9" s="319" t="s">
        <v>24</v>
      </c>
      <c r="D9" s="321"/>
      <c r="E9" s="321"/>
      <c r="F9" s="321"/>
    </row>
    <row r="10" spans="1:6" s="13" customFormat="1" ht="15" customHeight="1">
      <c r="A10" s="319"/>
      <c r="B10" s="320"/>
      <c r="C10" s="319" t="s">
        <v>28</v>
      </c>
      <c r="D10" s="321"/>
      <c r="E10" s="321"/>
      <c r="F10" s="321"/>
    </row>
    <row r="11" spans="1:6" s="13" customFormat="1" ht="15" customHeight="1">
      <c r="A11" s="319"/>
      <c r="B11" s="320"/>
      <c r="C11" s="319" t="s">
        <v>32</v>
      </c>
      <c r="D11" s="321"/>
      <c r="E11" s="321"/>
      <c r="F11" s="321"/>
    </row>
    <row r="12" spans="1:6" s="13" customFormat="1" ht="15" customHeight="1">
      <c r="A12" s="319"/>
      <c r="B12" s="320"/>
      <c r="C12" s="319" t="s">
        <v>36</v>
      </c>
      <c r="D12" s="321"/>
      <c r="E12" s="321"/>
      <c r="F12" s="321"/>
    </row>
    <row r="13" spans="1:6" s="13" customFormat="1" ht="15" customHeight="1">
      <c r="A13" s="319"/>
      <c r="B13" s="320"/>
      <c r="C13" s="319" t="s">
        <v>40</v>
      </c>
      <c r="D13" s="321"/>
      <c r="E13" s="321"/>
      <c r="F13" s="321"/>
    </row>
    <row r="14" spans="1:6" s="13" customFormat="1" ht="15" customHeight="1">
      <c r="A14" s="323"/>
      <c r="B14" s="320"/>
      <c r="C14" s="319" t="s">
        <v>44</v>
      </c>
      <c r="D14" s="321"/>
      <c r="E14" s="321"/>
      <c r="F14" s="321"/>
    </row>
    <row r="15" spans="1:6" s="13" customFormat="1" ht="15" customHeight="1">
      <c r="A15" s="319"/>
      <c r="B15" s="320"/>
      <c r="C15" s="319" t="s">
        <v>47</v>
      </c>
      <c r="D15" s="321"/>
      <c r="E15" s="321"/>
      <c r="F15" s="321"/>
    </row>
    <row r="16" spans="1:6" s="13" customFormat="1" ht="15" customHeight="1">
      <c r="A16" s="319"/>
      <c r="B16" s="320"/>
      <c r="C16" s="319" t="s">
        <v>50</v>
      </c>
      <c r="D16" s="321"/>
      <c r="E16" s="321"/>
      <c r="F16" s="321"/>
    </row>
    <row r="17" spans="1:6" s="13" customFormat="1" ht="15" customHeight="1">
      <c r="A17" s="319"/>
      <c r="B17" s="320"/>
      <c r="C17" s="319" t="s">
        <v>53</v>
      </c>
      <c r="D17" s="321"/>
      <c r="E17" s="321"/>
      <c r="F17" s="321"/>
    </row>
    <row r="18" spans="1:6" s="13" customFormat="1" ht="15" customHeight="1">
      <c r="A18" s="319"/>
      <c r="B18" s="320"/>
      <c r="C18" s="324" t="s">
        <v>56</v>
      </c>
      <c r="D18" s="321"/>
      <c r="E18" s="321"/>
      <c r="F18" s="321"/>
    </row>
    <row r="19" spans="1:6" s="13" customFormat="1" ht="15" customHeight="1">
      <c r="A19" s="319"/>
      <c r="B19" s="320"/>
      <c r="C19" s="324" t="s">
        <v>59</v>
      </c>
      <c r="D19" s="321">
        <v>597.35</v>
      </c>
      <c r="E19" s="321">
        <v>597.35</v>
      </c>
      <c r="F19" s="321"/>
    </row>
    <row r="20" spans="1:6" s="13" customFormat="1" ht="15" customHeight="1">
      <c r="A20" s="319"/>
      <c r="B20" s="320"/>
      <c r="C20" s="324" t="s">
        <v>62</v>
      </c>
      <c r="D20" s="321"/>
      <c r="E20" s="321"/>
      <c r="F20" s="321"/>
    </row>
    <row r="21" spans="1:6" s="13" customFormat="1" ht="15" customHeight="1">
      <c r="A21" s="319"/>
      <c r="B21" s="320"/>
      <c r="C21" s="324" t="s">
        <v>65</v>
      </c>
      <c r="D21" s="321"/>
      <c r="E21" s="321"/>
      <c r="F21" s="321"/>
    </row>
    <row r="22" spans="1:6" s="13" customFormat="1" ht="15" customHeight="1">
      <c r="A22" s="319"/>
      <c r="B22" s="320"/>
      <c r="C22" s="324" t="s">
        <v>66</v>
      </c>
      <c r="D22" s="321"/>
      <c r="E22" s="321"/>
      <c r="F22" s="321"/>
    </row>
    <row r="23" spans="1:6" s="13" customFormat="1" ht="15" customHeight="1">
      <c r="A23" s="319"/>
      <c r="B23" s="320"/>
      <c r="C23" s="324" t="s">
        <v>67</v>
      </c>
      <c r="D23" s="321"/>
      <c r="E23" s="321"/>
      <c r="F23" s="321"/>
    </row>
    <row r="24" spans="1:6" s="13" customFormat="1" ht="15" customHeight="1">
      <c r="A24" s="319"/>
      <c r="B24" s="320"/>
      <c r="C24" s="324" t="s">
        <v>68</v>
      </c>
      <c r="D24" s="321"/>
      <c r="E24" s="321"/>
      <c r="F24" s="321"/>
    </row>
    <row r="25" spans="1:6" s="13" customFormat="1" ht="15" customHeight="1">
      <c r="A25" s="319"/>
      <c r="B25" s="320"/>
      <c r="C25" s="324" t="s">
        <v>69</v>
      </c>
      <c r="D25" s="321"/>
      <c r="E25" s="321"/>
      <c r="F25" s="321"/>
    </row>
    <row r="26" spans="1:6" s="13" customFormat="1" ht="15" customHeight="1">
      <c r="A26" s="325" t="s">
        <v>70</v>
      </c>
      <c r="B26" s="320">
        <f>B6</f>
        <v>597.35</v>
      </c>
      <c r="C26" s="325" t="s">
        <v>71</v>
      </c>
      <c r="D26" s="321">
        <f>SUM(D6:D19)</f>
        <v>597.35</v>
      </c>
      <c r="E26" s="321">
        <f>SUM(E6:E19)</f>
        <v>597.35</v>
      </c>
      <c r="F26" s="321"/>
    </row>
    <row r="27" spans="1:6" ht="14.25" customHeight="1">
      <c r="A27" s="326"/>
      <c r="B27" s="326"/>
      <c r="C27" s="326"/>
      <c r="D27" s="326"/>
      <c r="E27" s="326"/>
      <c r="F27" s="32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workbookViewId="0" topLeftCell="A4">
      <selection activeCell="A8" sqref="A8:D9"/>
    </sheetView>
  </sheetViews>
  <sheetFormatPr defaultColWidth="6.75390625" defaultRowHeight="45" customHeight="1"/>
  <cols>
    <col min="1" max="2" width="5.25390625" style="279" customWidth="1"/>
    <col min="3" max="3" width="5.25390625" style="280" customWidth="1"/>
    <col min="4" max="4" width="9.00390625" style="281" customWidth="1"/>
    <col min="5" max="5" width="8.625" style="282" customWidth="1"/>
    <col min="6" max="12" width="6.625" style="282" customWidth="1"/>
    <col min="13" max="17" width="6.625" style="283" customWidth="1"/>
    <col min="18" max="18" width="6.625" style="284" customWidth="1"/>
    <col min="19" max="246" width="8.00390625" style="283" customWidth="1"/>
    <col min="247" max="251" width="6.75390625" style="284" customWidth="1"/>
    <col min="252" max="16384" width="6.75390625" style="284" customWidth="1"/>
  </cols>
  <sheetData>
    <row r="1" spans="1:251" ht="45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P1" s="285"/>
      <c r="Q1" s="285"/>
      <c r="R1" s="285" t="s">
        <v>212</v>
      </c>
      <c r="IM1" s="13"/>
      <c r="IN1" s="13"/>
      <c r="IO1" s="13"/>
      <c r="IP1" s="13"/>
      <c r="IQ1" s="13"/>
    </row>
    <row r="2" spans="1:251" ht="45" customHeight="1">
      <c r="A2" s="287" t="s">
        <v>213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IM2" s="13"/>
      <c r="IN2" s="13"/>
      <c r="IO2" s="13"/>
      <c r="IP2" s="13"/>
      <c r="IQ2" s="13"/>
    </row>
    <row r="3" spans="1:251" s="277" customFormat="1" ht="45" customHeight="1">
      <c r="A3" s="288"/>
      <c r="B3" s="288"/>
      <c r="C3" s="289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P3" s="285"/>
      <c r="Q3" s="285"/>
      <c r="R3" s="307" t="s">
        <v>78</v>
      </c>
      <c r="IM3" s="13"/>
      <c r="IN3" s="13"/>
      <c r="IO3" s="13"/>
      <c r="IP3" s="13"/>
      <c r="IQ3" s="13"/>
    </row>
    <row r="4" spans="1:251" s="277" customFormat="1" ht="45" customHeight="1">
      <c r="A4" s="302" t="s">
        <v>93</v>
      </c>
      <c r="B4" s="302"/>
      <c r="C4" s="302"/>
      <c r="D4" s="134" t="s">
        <v>94</v>
      </c>
      <c r="E4" s="303" t="s">
        <v>214</v>
      </c>
      <c r="F4" s="294" t="s">
        <v>107</v>
      </c>
      <c r="G4" s="294"/>
      <c r="H4" s="294"/>
      <c r="I4" s="294"/>
      <c r="J4" s="294" t="s">
        <v>108</v>
      </c>
      <c r="K4" s="294"/>
      <c r="L4" s="294"/>
      <c r="M4" s="294"/>
      <c r="N4" s="294"/>
      <c r="O4" s="294"/>
      <c r="P4" s="294"/>
      <c r="Q4" s="294"/>
      <c r="R4" s="134" t="s">
        <v>111</v>
      </c>
      <c r="IM4" s="13"/>
      <c r="IN4" s="13"/>
      <c r="IO4" s="13"/>
      <c r="IP4" s="13"/>
      <c r="IQ4" s="13"/>
    </row>
    <row r="5" spans="1:251" s="277" customFormat="1" ht="45" customHeight="1">
      <c r="A5" s="134" t="s">
        <v>96</v>
      </c>
      <c r="B5" s="134" t="s">
        <v>97</v>
      </c>
      <c r="C5" s="134" t="s">
        <v>98</v>
      </c>
      <c r="D5" s="134"/>
      <c r="E5" s="304"/>
      <c r="F5" s="134" t="s">
        <v>79</v>
      </c>
      <c r="G5" s="134" t="s">
        <v>112</v>
      </c>
      <c r="H5" s="134" t="s">
        <v>113</v>
      </c>
      <c r="I5" s="134" t="s">
        <v>114</v>
      </c>
      <c r="J5" s="134" t="s">
        <v>79</v>
      </c>
      <c r="K5" s="134" t="s">
        <v>115</v>
      </c>
      <c r="L5" s="134" t="s">
        <v>116</v>
      </c>
      <c r="M5" s="134" t="s">
        <v>117</v>
      </c>
      <c r="N5" s="134" t="s">
        <v>118</v>
      </c>
      <c r="O5" s="134" t="s">
        <v>119</v>
      </c>
      <c r="P5" s="134" t="s">
        <v>120</v>
      </c>
      <c r="Q5" s="134" t="s">
        <v>121</v>
      </c>
      <c r="R5" s="134"/>
      <c r="IM5" s="13"/>
      <c r="IN5" s="13"/>
      <c r="IO5" s="13"/>
      <c r="IP5" s="13"/>
      <c r="IQ5" s="13"/>
    </row>
    <row r="6" spans="1:251" ht="45" customHeight="1">
      <c r="A6" s="134"/>
      <c r="B6" s="134"/>
      <c r="C6" s="134"/>
      <c r="D6" s="134"/>
      <c r="E6" s="305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IM6" s="13"/>
      <c r="IN6" s="13"/>
      <c r="IO6" s="13"/>
      <c r="IP6" s="13"/>
      <c r="IQ6" s="13"/>
    </row>
    <row r="7" spans="1:251" ht="45" customHeight="1">
      <c r="A7" s="134"/>
      <c r="B7" s="134"/>
      <c r="C7" s="134"/>
      <c r="D7" s="134"/>
      <c r="E7" s="298">
        <f aca="true" t="shared" si="0" ref="E7:E10">F7</f>
        <v>597.3499999999999</v>
      </c>
      <c r="F7" s="298">
        <f aca="true" t="shared" si="1" ref="F7:F10">SUM(G7:I7)</f>
        <v>597.3499999999999</v>
      </c>
      <c r="G7" s="298">
        <v>485.56</v>
      </c>
      <c r="H7" s="298">
        <v>104.23</v>
      </c>
      <c r="I7" s="299">
        <v>7.56</v>
      </c>
      <c r="J7" s="134"/>
      <c r="K7" s="134"/>
      <c r="L7" s="134"/>
      <c r="M7" s="134"/>
      <c r="N7" s="134"/>
      <c r="O7" s="134"/>
      <c r="P7" s="134"/>
      <c r="Q7" s="134"/>
      <c r="R7" s="134"/>
      <c r="IM7" s="13"/>
      <c r="IN7" s="13"/>
      <c r="IO7" s="13"/>
      <c r="IP7" s="13"/>
      <c r="IQ7" s="13"/>
    </row>
    <row r="8" spans="1:251" ht="45" customHeight="1">
      <c r="A8" s="72">
        <v>216</v>
      </c>
      <c r="B8" s="72"/>
      <c r="C8" s="73"/>
      <c r="D8" s="74" t="s">
        <v>99</v>
      </c>
      <c r="E8" s="298">
        <f t="shared" si="0"/>
        <v>597.3499999999999</v>
      </c>
      <c r="F8" s="298">
        <f t="shared" si="1"/>
        <v>597.3499999999999</v>
      </c>
      <c r="G8" s="298">
        <v>485.56</v>
      </c>
      <c r="H8" s="298">
        <v>104.23</v>
      </c>
      <c r="I8" s="299">
        <v>7.56</v>
      </c>
      <c r="J8" s="134"/>
      <c r="K8" s="134"/>
      <c r="L8" s="134"/>
      <c r="M8" s="134"/>
      <c r="N8" s="134"/>
      <c r="O8" s="134"/>
      <c r="P8" s="134"/>
      <c r="Q8" s="134"/>
      <c r="R8" s="134"/>
      <c r="IM8" s="13"/>
      <c r="IN8" s="13"/>
      <c r="IO8" s="13"/>
      <c r="IP8" s="13"/>
      <c r="IQ8" s="13"/>
    </row>
    <row r="9" spans="1:251" ht="45" customHeight="1">
      <c r="A9" s="72">
        <v>216</v>
      </c>
      <c r="B9" s="75" t="s">
        <v>100</v>
      </c>
      <c r="C9" s="73"/>
      <c r="D9" s="74" t="s">
        <v>101</v>
      </c>
      <c r="E9" s="298">
        <f t="shared" si="0"/>
        <v>597.3499999999999</v>
      </c>
      <c r="F9" s="298">
        <f t="shared" si="1"/>
        <v>597.3499999999999</v>
      </c>
      <c r="G9" s="298">
        <v>485.56</v>
      </c>
      <c r="H9" s="298">
        <v>104.23</v>
      </c>
      <c r="I9" s="299">
        <v>7.56</v>
      </c>
      <c r="J9" s="134"/>
      <c r="K9" s="134"/>
      <c r="L9" s="134"/>
      <c r="M9" s="134"/>
      <c r="N9" s="134"/>
      <c r="O9" s="134"/>
      <c r="P9" s="134"/>
      <c r="Q9" s="134"/>
      <c r="R9" s="134"/>
      <c r="IM9" s="13"/>
      <c r="IN9" s="13"/>
      <c r="IO9" s="13"/>
      <c r="IP9" s="13"/>
      <c r="IQ9" s="13"/>
    </row>
    <row r="10" spans="1:251" s="278" customFormat="1" ht="45" customHeight="1">
      <c r="A10" s="232" t="s">
        <v>102</v>
      </c>
      <c r="B10" s="232" t="s">
        <v>100</v>
      </c>
      <c r="C10" s="232" t="s">
        <v>103</v>
      </c>
      <c r="D10" s="78" t="s">
        <v>104</v>
      </c>
      <c r="E10" s="298">
        <f t="shared" si="0"/>
        <v>597.3499999999999</v>
      </c>
      <c r="F10" s="298">
        <f t="shared" si="1"/>
        <v>597.3499999999999</v>
      </c>
      <c r="G10" s="298">
        <v>485.56</v>
      </c>
      <c r="H10" s="298">
        <v>104.23</v>
      </c>
      <c r="I10" s="299">
        <v>7.56</v>
      </c>
      <c r="J10" s="299"/>
      <c r="K10" s="299"/>
      <c r="L10" s="299"/>
      <c r="M10" s="299"/>
      <c r="N10" s="299"/>
      <c r="O10" s="299"/>
      <c r="P10" s="299"/>
      <c r="Q10" s="299"/>
      <c r="R10" s="308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283"/>
      <c r="ID10" s="283"/>
      <c r="IE10" s="283"/>
      <c r="IF10" s="283"/>
      <c r="IG10" s="283"/>
      <c r="IH10" s="283"/>
      <c r="II10" s="283"/>
      <c r="IJ10" s="283"/>
      <c r="IK10" s="283"/>
      <c r="IL10" s="283"/>
      <c r="IM10" s="13"/>
      <c r="IN10" s="13"/>
      <c r="IO10" s="13"/>
      <c r="IP10" s="13"/>
      <c r="IQ10" s="13"/>
    </row>
    <row r="11" spans="12:251" ht="45" customHeight="1">
      <c r="L11" s="306"/>
      <c r="IM11" s="13"/>
      <c r="IN11" s="13"/>
      <c r="IO11" s="13"/>
      <c r="IP11" s="13"/>
      <c r="IQ11" s="13"/>
    </row>
    <row r="12" spans="247:251" ht="45" customHeight="1">
      <c r="IM12" s="13"/>
      <c r="IN12" s="13"/>
      <c r="IO12" s="13"/>
      <c r="IP12" s="13"/>
      <c r="IQ12" s="13"/>
    </row>
    <row r="13" spans="247:251" ht="45" customHeight="1">
      <c r="IM13" s="13"/>
      <c r="IN13" s="13"/>
      <c r="IO13" s="13"/>
      <c r="IP13" s="13"/>
      <c r="IQ13" s="13"/>
    </row>
    <row r="14" spans="247:251" ht="45" customHeight="1">
      <c r="IM14" s="13"/>
      <c r="IN14" s="13"/>
      <c r="IO14" s="13"/>
      <c r="IP14" s="13"/>
      <c r="IQ14" s="13"/>
    </row>
    <row r="15" spans="247:251" ht="45" customHeight="1">
      <c r="IM15" s="13"/>
      <c r="IN15" s="13"/>
      <c r="IO15" s="13"/>
      <c r="IP15" s="13"/>
      <c r="IQ15" s="13"/>
    </row>
    <row r="16" spans="247:251" ht="45" customHeight="1">
      <c r="IM16" s="13"/>
      <c r="IN16" s="13"/>
      <c r="IO16" s="13"/>
      <c r="IP16" s="13"/>
      <c r="IQ16" s="13"/>
    </row>
    <row r="17" spans="247:251" ht="45" customHeight="1">
      <c r="IM17" s="13"/>
      <c r="IN17" s="13"/>
      <c r="IO17" s="13"/>
      <c r="IP17" s="13"/>
      <c r="IQ17" s="13"/>
    </row>
    <row r="18" spans="247:251" ht="45" customHeight="1">
      <c r="IM18" s="13"/>
      <c r="IN18" s="13"/>
      <c r="IO18" s="13"/>
      <c r="IP18" s="13"/>
      <c r="IQ18" s="13"/>
    </row>
    <row r="19" spans="1:251" ht="4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4">
      <selection activeCell="A8" sqref="A8:D9"/>
    </sheetView>
  </sheetViews>
  <sheetFormatPr defaultColWidth="6.75390625" defaultRowHeight="45" customHeight="1"/>
  <cols>
    <col min="1" max="1" width="5.25390625" style="279" customWidth="1"/>
    <col min="2" max="3" width="5.25390625" style="280" customWidth="1"/>
    <col min="4" max="4" width="24.125" style="281" customWidth="1"/>
    <col min="5" max="8" width="8.625" style="282" customWidth="1"/>
    <col min="9" max="236" width="8.00390625" style="283" customWidth="1"/>
    <col min="237" max="241" width="6.75390625" style="284" customWidth="1"/>
    <col min="242" max="16384" width="6.75390625" style="284" customWidth="1"/>
  </cols>
  <sheetData>
    <row r="1" spans="1:241" ht="45" customHeight="1">
      <c r="A1" s="285"/>
      <c r="B1" s="285"/>
      <c r="C1" s="285"/>
      <c r="D1" s="285"/>
      <c r="E1" s="285"/>
      <c r="F1" s="285"/>
      <c r="G1" s="285"/>
      <c r="H1" s="286" t="s">
        <v>215</v>
      </c>
      <c r="IC1" s="13"/>
      <c r="ID1" s="13"/>
      <c r="IE1" s="13"/>
      <c r="IF1" s="13"/>
      <c r="IG1" s="13"/>
    </row>
    <row r="2" spans="1:241" ht="45" customHeight="1">
      <c r="A2" s="287" t="s">
        <v>216</v>
      </c>
      <c r="B2" s="287"/>
      <c r="C2" s="287"/>
      <c r="D2" s="287"/>
      <c r="E2" s="287"/>
      <c r="F2" s="287"/>
      <c r="G2" s="287"/>
      <c r="H2" s="287"/>
      <c r="IC2" s="13"/>
      <c r="ID2" s="13"/>
      <c r="IE2" s="13"/>
      <c r="IF2" s="13"/>
      <c r="IG2" s="13"/>
    </row>
    <row r="3" spans="1:241" s="277" customFormat="1" ht="45" customHeight="1">
      <c r="A3" s="288"/>
      <c r="B3" s="289"/>
      <c r="C3" s="289"/>
      <c r="D3" s="285"/>
      <c r="E3" s="285"/>
      <c r="F3" s="285"/>
      <c r="G3" s="290" t="s">
        <v>78</v>
      </c>
      <c r="H3" s="290"/>
      <c r="IC3" s="13"/>
      <c r="ID3" s="13"/>
      <c r="IE3" s="13"/>
      <c r="IF3" s="13"/>
      <c r="IG3" s="13"/>
    </row>
    <row r="4" spans="1:241" s="277" customFormat="1" ht="45" customHeight="1">
      <c r="A4" s="291" t="s">
        <v>93</v>
      </c>
      <c r="B4" s="292"/>
      <c r="C4" s="293"/>
      <c r="D4" s="134" t="s">
        <v>94</v>
      </c>
      <c r="E4" s="294" t="s">
        <v>107</v>
      </c>
      <c r="F4" s="294"/>
      <c r="G4" s="294"/>
      <c r="H4" s="294"/>
      <c r="IC4" s="13"/>
      <c r="ID4" s="13"/>
      <c r="IE4" s="13"/>
      <c r="IF4" s="13"/>
      <c r="IG4" s="13"/>
    </row>
    <row r="5" spans="1:241" s="277" customFormat="1" ht="45" customHeight="1">
      <c r="A5" s="134" t="s">
        <v>96</v>
      </c>
      <c r="B5" s="134" t="s">
        <v>97</v>
      </c>
      <c r="C5" s="295" t="s">
        <v>98</v>
      </c>
      <c r="D5" s="134"/>
      <c r="E5" s="134" t="s">
        <v>79</v>
      </c>
      <c r="F5" s="134" t="s">
        <v>112</v>
      </c>
      <c r="G5" s="134" t="s">
        <v>113</v>
      </c>
      <c r="H5" s="134" t="s">
        <v>114</v>
      </c>
      <c r="IC5" s="13"/>
      <c r="ID5" s="13"/>
      <c r="IE5" s="13"/>
      <c r="IF5" s="13"/>
      <c r="IG5" s="13"/>
    </row>
    <row r="6" spans="1:241" ht="45" customHeight="1">
      <c r="A6" s="134"/>
      <c r="B6" s="134"/>
      <c r="C6" s="296"/>
      <c r="D6" s="134"/>
      <c r="E6" s="134"/>
      <c r="F6" s="134"/>
      <c r="G6" s="134"/>
      <c r="H6" s="134"/>
      <c r="IC6" s="13"/>
      <c r="ID6" s="13"/>
      <c r="IE6" s="13"/>
      <c r="IF6" s="13"/>
      <c r="IG6" s="13"/>
    </row>
    <row r="7" spans="1:241" ht="45" customHeight="1">
      <c r="A7" s="134"/>
      <c r="B7" s="297"/>
      <c r="C7" s="296"/>
      <c r="D7" s="134"/>
      <c r="E7" s="298">
        <f aca="true" t="shared" si="0" ref="E7:E10">SUM(F7:H7)</f>
        <v>597.3499999999999</v>
      </c>
      <c r="F7" s="298">
        <v>485.56</v>
      </c>
      <c r="G7" s="298">
        <v>104.23</v>
      </c>
      <c r="H7" s="299">
        <v>7.56</v>
      </c>
      <c r="IC7" s="13"/>
      <c r="ID7" s="13"/>
      <c r="IE7" s="13"/>
      <c r="IF7" s="13"/>
      <c r="IG7" s="13"/>
    </row>
    <row r="8" spans="1:241" ht="45" customHeight="1">
      <c r="A8" s="72">
        <v>216</v>
      </c>
      <c r="B8" s="72"/>
      <c r="C8" s="73"/>
      <c r="D8" s="74" t="s">
        <v>99</v>
      </c>
      <c r="E8" s="298">
        <f t="shared" si="0"/>
        <v>597.3499999999999</v>
      </c>
      <c r="F8" s="298">
        <v>485.56</v>
      </c>
      <c r="G8" s="298">
        <v>104.23</v>
      </c>
      <c r="H8" s="299">
        <v>7.56</v>
      </c>
      <c r="IC8" s="13"/>
      <c r="ID8" s="13"/>
      <c r="IE8" s="13"/>
      <c r="IF8" s="13"/>
      <c r="IG8" s="13"/>
    </row>
    <row r="9" spans="1:241" ht="45" customHeight="1">
      <c r="A9" s="72">
        <v>216</v>
      </c>
      <c r="B9" s="75" t="s">
        <v>100</v>
      </c>
      <c r="C9" s="73"/>
      <c r="D9" s="74" t="s">
        <v>101</v>
      </c>
      <c r="E9" s="298">
        <f t="shared" si="0"/>
        <v>597.3499999999999</v>
      </c>
      <c r="F9" s="298">
        <v>485.56</v>
      </c>
      <c r="G9" s="298">
        <v>104.23</v>
      </c>
      <c r="H9" s="299">
        <v>7.56</v>
      </c>
      <c r="IC9" s="13"/>
      <c r="ID9" s="13"/>
      <c r="IE9" s="13"/>
      <c r="IF9" s="13"/>
      <c r="IG9" s="13"/>
    </row>
    <row r="10" spans="1:241" s="278" customFormat="1" ht="45" customHeight="1">
      <c r="A10" s="300" t="s">
        <v>102</v>
      </c>
      <c r="B10" s="301" t="s">
        <v>100</v>
      </c>
      <c r="C10" s="300" t="s">
        <v>103</v>
      </c>
      <c r="D10" s="78" t="s">
        <v>104</v>
      </c>
      <c r="E10" s="298">
        <f t="shared" si="0"/>
        <v>597.3499999999999</v>
      </c>
      <c r="F10" s="298">
        <v>485.56</v>
      </c>
      <c r="G10" s="298">
        <v>104.23</v>
      </c>
      <c r="H10" s="299">
        <v>7.56</v>
      </c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13"/>
      <c r="ID10" s="13"/>
      <c r="IE10" s="13"/>
      <c r="IF10" s="13"/>
      <c r="IG10" s="13"/>
    </row>
    <row r="11" spans="237:241" ht="45" customHeight="1">
      <c r="IC11" s="13"/>
      <c r="ID11" s="13"/>
      <c r="IE11" s="13"/>
      <c r="IF11" s="13"/>
      <c r="IG11" s="13"/>
    </row>
    <row r="12" spans="237:241" ht="45" customHeight="1">
      <c r="IC12" s="13"/>
      <c r="ID12" s="13"/>
      <c r="IE12" s="13"/>
      <c r="IF12" s="13"/>
      <c r="IG12" s="13"/>
    </row>
    <row r="13" spans="237:241" ht="45" customHeight="1">
      <c r="IC13" s="13"/>
      <c r="ID13" s="13"/>
      <c r="IE13" s="13"/>
      <c r="IF13" s="13"/>
      <c r="IG13" s="13"/>
    </row>
    <row r="14" spans="237:241" ht="45" customHeight="1">
      <c r="IC14" s="13"/>
      <c r="ID14" s="13"/>
      <c r="IE14" s="13"/>
      <c r="IF14" s="13"/>
      <c r="IG14" s="13"/>
    </row>
    <row r="15" spans="237:241" ht="45" customHeight="1">
      <c r="IC15" s="13"/>
      <c r="ID15" s="13"/>
      <c r="IE15" s="13"/>
      <c r="IF15" s="13"/>
      <c r="IG15" s="13"/>
    </row>
    <row r="16" spans="237:241" ht="45" customHeight="1">
      <c r="IC16" s="13"/>
      <c r="ID16" s="13"/>
      <c r="IE16" s="13"/>
      <c r="IF16" s="13"/>
      <c r="IG16" s="13"/>
    </row>
    <row r="17" spans="237:241" ht="45" customHeight="1">
      <c r="IC17" s="13"/>
      <c r="ID17" s="13"/>
      <c r="IE17" s="13"/>
      <c r="IF17" s="13"/>
      <c r="IG17" s="13"/>
    </row>
    <row r="18" spans="237:241" ht="45" customHeight="1">
      <c r="IC18" s="13"/>
      <c r="ID18" s="13"/>
      <c r="IE18" s="13"/>
      <c r="IF18" s="13"/>
      <c r="IG18" s="13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4">
      <selection activeCell="X15" sqref="X15"/>
    </sheetView>
  </sheetViews>
  <sheetFormatPr defaultColWidth="6.75390625" defaultRowHeight="45" customHeight="1"/>
  <cols>
    <col min="1" max="3" width="3.625" style="254" customWidth="1"/>
    <col min="4" max="4" width="6.50390625" style="254" customWidth="1"/>
    <col min="5" max="5" width="6.875" style="254" customWidth="1"/>
    <col min="6" max="6" width="8.50390625" style="254" customWidth="1"/>
    <col min="7" max="7" width="9.25390625" style="254" customWidth="1"/>
    <col min="8" max="8" width="6.75390625" style="254" customWidth="1"/>
    <col min="9" max="9" width="9.375" style="254" customWidth="1"/>
    <col min="10" max="10" width="6.625" style="254" customWidth="1"/>
    <col min="11" max="11" width="5.625" style="254" customWidth="1"/>
    <col min="12" max="12" width="5.625" style="255" customWidth="1"/>
    <col min="13" max="26" width="5.625" style="254" customWidth="1"/>
    <col min="27" max="16384" width="6.75390625" style="254" customWidth="1"/>
  </cols>
  <sheetData>
    <row r="1" spans="1:255" s="13" customFormat="1" ht="45" customHeight="1">
      <c r="A1" s="254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5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4"/>
      <c r="X1" s="254"/>
      <c r="Y1" s="254"/>
      <c r="Z1" s="271" t="s">
        <v>217</v>
      </c>
      <c r="AA1" s="272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</row>
    <row r="2" spans="1:255" s="13" customFormat="1" ht="45" customHeight="1">
      <c r="A2" s="257" t="s">
        <v>218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  <c r="HY2" s="254"/>
      <c r="HZ2" s="254"/>
      <c r="IA2" s="254"/>
      <c r="IB2" s="254"/>
      <c r="IC2" s="254"/>
      <c r="ID2" s="254"/>
      <c r="IE2" s="254"/>
      <c r="IF2" s="254"/>
      <c r="IG2" s="254"/>
      <c r="IH2" s="254"/>
      <c r="II2" s="254"/>
      <c r="IJ2" s="254"/>
      <c r="IK2" s="254"/>
      <c r="IL2" s="254"/>
      <c r="IM2" s="254"/>
      <c r="IN2" s="254"/>
      <c r="IO2" s="254"/>
      <c r="IP2" s="254"/>
      <c r="IQ2" s="254"/>
      <c r="IR2" s="254"/>
      <c r="IS2" s="254"/>
      <c r="IT2" s="254"/>
      <c r="IU2" s="254"/>
    </row>
    <row r="3" spans="1:255" s="13" customFormat="1" ht="45" customHeight="1">
      <c r="A3" s="258"/>
      <c r="B3" s="258"/>
      <c r="C3" s="258"/>
      <c r="D3" s="259"/>
      <c r="E3" s="259"/>
      <c r="F3" s="259"/>
      <c r="G3" s="259"/>
      <c r="H3" s="259"/>
      <c r="I3" s="259"/>
      <c r="J3" s="259"/>
      <c r="K3" s="259"/>
      <c r="L3" s="255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4"/>
      <c r="X3" s="254"/>
      <c r="Y3" s="273" t="s">
        <v>78</v>
      </c>
      <c r="Z3" s="273"/>
      <c r="AA3" s="27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</row>
    <row r="4" spans="1:255" s="13" customFormat="1" ht="45" customHeight="1">
      <c r="A4" s="260" t="s">
        <v>93</v>
      </c>
      <c r="B4" s="260"/>
      <c r="C4" s="260"/>
      <c r="D4" s="261" t="s">
        <v>94</v>
      </c>
      <c r="E4" s="261" t="s">
        <v>95</v>
      </c>
      <c r="F4" s="262" t="s">
        <v>136</v>
      </c>
      <c r="G4" s="262"/>
      <c r="H4" s="262"/>
      <c r="I4" s="262"/>
      <c r="J4" s="262"/>
      <c r="K4" s="262"/>
      <c r="L4" s="262"/>
      <c r="M4" s="262"/>
      <c r="N4" s="262" t="s">
        <v>137</v>
      </c>
      <c r="O4" s="262"/>
      <c r="P4" s="262"/>
      <c r="Q4" s="262"/>
      <c r="R4" s="262"/>
      <c r="S4" s="262"/>
      <c r="T4" s="262"/>
      <c r="U4" s="262"/>
      <c r="V4" s="268" t="s">
        <v>138</v>
      </c>
      <c r="W4" s="261" t="s">
        <v>139</v>
      </c>
      <c r="X4" s="261"/>
      <c r="Y4" s="261"/>
      <c r="Z4" s="261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</row>
    <row r="5" spans="1:255" s="13" customFormat="1" ht="45" customHeight="1">
      <c r="A5" s="261" t="s">
        <v>96</v>
      </c>
      <c r="B5" s="261" t="s">
        <v>97</v>
      </c>
      <c r="C5" s="261" t="s">
        <v>98</v>
      </c>
      <c r="D5" s="261"/>
      <c r="E5" s="261"/>
      <c r="F5" s="261" t="s">
        <v>79</v>
      </c>
      <c r="G5" s="261" t="s">
        <v>140</v>
      </c>
      <c r="H5" s="261" t="s">
        <v>141</v>
      </c>
      <c r="I5" s="261" t="s">
        <v>142</v>
      </c>
      <c r="J5" s="261" t="s">
        <v>143</v>
      </c>
      <c r="K5" s="266" t="s">
        <v>144</v>
      </c>
      <c r="L5" s="261" t="s">
        <v>145</v>
      </c>
      <c r="M5" s="261" t="s">
        <v>146</v>
      </c>
      <c r="N5" s="261" t="s">
        <v>79</v>
      </c>
      <c r="O5" s="261" t="s">
        <v>147</v>
      </c>
      <c r="P5" s="261" t="s">
        <v>148</v>
      </c>
      <c r="Q5" s="261" t="s">
        <v>149</v>
      </c>
      <c r="R5" s="266" t="s">
        <v>150</v>
      </c>
      <c r="S5" s="261" t="s">
        <v>151</v>
      </c>
      <c r="T5" s="261" t="s">
        <v>152</v>
      </c>
      <c r="U5" s="261" t="s">
        <v>153</v>
      </c>
      <c r="V5" s="269"/>
      <c r="W5" s="261" t="s">
        <v>79</v>
      </c>
      <c r="X5" s="261" t="s">
        <v>154</v>
      </c>
      <c r="Y5" s="261" t="s">
        <v>155</v>
      </c>
      <c r="Z5" s="261" t="s">
        <v>139</v>
      </c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</row>
    <row r="6" spans="1:255" s="13" customFormat="1" ht="4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6"/>
      <c r="L6" s="261"/>
      <c r="M6" s="261"/>
      <c r="N6" s="261"/>
      <c r="O6" s="261"/>
      <c r="P6" s="261"/>
      <c r="Q6" s="261"/>
      <c r="R6" s="266"/>
      <c r="S6" s="261"/>
      <c r="T6" s="261"/>
      <c r="U6" s="261"/>
      <c r="V6" s="270"/>
      <c r="W6" s="261"/>
      <c r="X6" s="261"/>
      <c r="Y6" s="261"/>
      <c r="Z6" s="261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</row>
    <row r="7" spans="1:255" s="13" customFormat="1" ht="45" customHeight="1">
      <c r="A7" s="261"/>
      <c r="B7" s="261"/>
      <c r="C7" s="261"/>
      <c r="D7" s="261"/>
      <c r="E7" s="263">
        <f aca="true" t="shared" si="0" ref="E7:E10">SUM(F7+N7+V7+W7)</f>
        <v>485.55999999999995</v>
      </c>
      <c r="F7" s="264">
        <v>355.57</v>
      </c>
      <c r="G7" s="264">
        <v>193.65</v>
      </c>
      <c r="H7" s="264"/>
      <c r="I7" s="264">
        <v>101.92</v>
      </c>
      <c r="J7" s="264"/>
      <c r="K7" s="264"/>
      <c r="L7" s="267">
        <v>60</v>
      </c>
      <c r="M7" s="264"/>
      <c r="N7" s="264">
        <v>72.72</v>
      </c>
      <c r="O7" s="264">
        <v>44.91</v>
      </c>
      <c r="P7" s="264">
        <v>21.05</v>
      </c>
      <c r="Q7" s="264">
        <v>3.95</v>
      </c>
      <c r="R7" s="264"/>
      <c r="S7" s="264">
        <v>2.81</v>
      </c>
      <c r="T7" s="264"/>
      <c r="U7" s="264"/>
      <c r="V7" s="264">
        <v>33.68</v>
      </c>
      <c r="W7" s="264">
        <f aca="true" t="shared" si="1" ref="W7:W10">SUM(X7:Z7)</f>
        <v>23.59</v>
      </c>
      <c r="X7" s="264"/>
      <c r="Y7" s="264"/>
      <c r="Z7" s="264">
        <v>23.59</v>
      </c>
      <c r="AA7" s="275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</row>
    <row r="8" spans="1:255" s="13" customFormat="1" ht="45" customHeight="1">
      <c r="A8" s="72">
        <v>216</v>
      </c>
      <c r="B8" s="72"/>
      <c r="C8" s="73"/>
      <c r="D8" s="74" t="s">
        <v>99</v>
      </c>
      <c r="E8" s="263">
        <f t="shared" si="0"/>
        <v>485.55999999999995</v>
      </c>
      <c r="F8" s="264">
        <v>355.57</v>
      </c>
      <c r="G8" s="264">
        <v>193.65</v>
      </c>
      <c r="H8" s="264"/>
      <c r="I8" s="264">
        <v>101.92</v>
      </c>
      <c r="J8" s="264"/>
      <c r="K8" s="264"/>
      <c r="L8" s="267">
        <v>60</v>
      </c>
      <c r="M8" s="264"/>
      <c r="N8" s="264">
        <v>72.72</v>
      </c>
      <c r="O8" s="264">
        <v>44.91</v>
      </c>
      <c r="P8" s="264">
        <v>21.05</v>
      </c>
      <c r="Q8" s="264">
        <v>3.95</v>
      </c>
      <c r="R8" s="264"/>
      <c r="S8" s="264">
        <v>2.81</v>
      </c>
      <c r="T8" s="264"/>
      <c r="U8" s="264"/>
      <c r="V8" s="264">
        <v>33.68</v>
      </c>
      <c r="W8" s="264">
        <f t="shared" si="1"/>
        <v>23.59</v>
      </c>
      <c r="X8" s="264"/>
      <c r="Y8" s="264"/>
      <c r="Z8" s="264">
        <v>23.59</v>
      </c>
      <c r="AA8" s="275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</row>
    <row r="9" spans="1:255" s="13" customFormat="1" ht="45" customHeight="1">
      <c r="A9" s="72">
        <v>216</v>
      </c>
      <c r="B9" s="75" t="s">
        <v>100</v>
      </c>
      <c r="C9" s="73"/>
      <c r="D9" s="74" t="s">
        <v>101</v>
      </c>
      <c r="E9" s="263">
        <f t="shared" si="0"/>
        <v>485.55999999999995</v>
      </c>
      <c r="F9" s="264">
        <v>355.57</v>
      </c>
      <c r="G9" s="264">
        <v>193.65</v>
      </c>
      <c r="H9" s="264"/>
      <c r="I9" s="264">
        <v>101.92</v>
      </c>
      <c r="J9" s="264"/>
      <c r="K9" s="264"/>
      <c r="L9" s="267">
        <v>60</v>
      </c>
      <c r="M9" s="264"/>
      <c r="N9" s="264">
        <v>72.72</v>
      </c>
      <c r="O9" s="264">
        <v>44.91</v>
      </c>
      <c r="P9" s="264">
        <v>21.05</v>
      </c>
      <c r="Q9" s="264">
        <v>3.95</v>
      </c>
      <c r="R9" s="264"/>
      <c r="S9" s="264">
        <v>2.81</v>
      </c>
      <c r="T9" s="264"/>
      <c r="U9" s="264"/>
      <c r="V9" s="264">
        <v>33.68</v>
      </c>
      <c r="W9" s="264">
        <f t="shared" si="1"/>
        <v>23.59</v>
      </c>
      <c r="X9" s="264"/>
      <c r="Y9" s="264"/>
      <c r="Z9" s="264">
        <v>23.59</v>
      </c>
      <c r="AA9" s="275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  <c r="IR9" s="254"/>
      <c r="IS9" s="254"/>
      <c r="IT9" s="254"/>
      <c r="IU9" s="254"/>
    </row>
    <row r="10" spans="1:255" s="13" customFormat="1" ht="45" customHeight="1">
      <c r="A10" s="244" t="s">
        <v>102</v>
      </c>
      <c r="B10" s="244" t="s">
        <v>100</v>
      </c>
      <c r="C10" s="244" t="s">
        <v>103</v>
      </c>
      <c r="D10" s="78" t="s">
        <v>104</v>
      </c>
      <c r="E10" s="263">
        <f t="shared" si="0"/>
        <v>485.55999999999995</v>
      </c>
      <c r="F10" s="264">
        <v>355.57</v>
      </c>
      <c r="G10" s="264">
        <v>193.65</v>
      </c>
      <c r="H10" s="264"/>
      <c r="I10" s="264">
        <v>101.92</v>
      </c>
      <c r="J10" s="264"/>
      <c r="K10" s="264"/>
      <c r="L10" s="267">
        <v>60</v>
      </c>
      <c r="M10" s="264"/>
      <c r="N10" s="264">
        <v>72.72</v>
      </c>
      <c r="O10" s="264">
        <v>44.91</v>
      </c>
      <c r="P10" s="264">
        <v>21.05</v>
      </c>
      <c r="Q10" s="264">
        <v>3.95</v>
      </c>
      <c r="R10" s="264"/>
      <c r="S10" s="264">
        <v>2.81</v>
      </c>
      <c r="T10" s="264"/>
      <c r="U10" s="264"/>
      <c r="V10" s="264">
        <v>33.68</v>
      </c>
      <c r="W10" s="264">
        <f t="shared" si="1"/>
        <v>23.59</v>
      </c>
      <c r="X10" s="264"/>
      <c r="Y10" s="264"/>
      <c r="Z10" s="264">
        <v>23.59</v>
      </c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  <c r="IT10" s="276"/>
      <c r="IU10" s="276"/>
    </row>
    <row r="11" spans="1:255" s="13" customFormat="1" ht="4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5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254"/>
      <c r="IH11" s="254"/>
      <c r="II11" s="254"/>
      <c r="IJ11" s="254"/>
      <c r="IK11" s="254"/>
      <c r="IL11" s="254"/>
      <c r="IM11" s="254"/>
      <c r="IN11" s="254"/>
      <c r="IO11" s="254"/>
      <c r="IP11" s="254"/>
      <c r="IQ11" s="254"/>
      <c r="IR11" s="254"/>
      <c r="IS11" s="254"/>
      <c r="IT11" s="254"/>
      <c r="IU11" s="254"/>
    </row>
    <row r="12" spans="1:255" s="13" customFormat="1" ht="45" customHeight="1">
      <c r="A12" s="254"/>
      <c r="B12" s="254"/>
      <c r="C12" s="254"/>
      <c r="D12" s="254"/>
      <c r="E12" s="265"/>
      <c r="F12" s="254"/>
      <c r="G12" s="254"/>
      <c r="H12" s="254"/>
      <c r="I12" s="254"/>
      <c r="J12" s="254"/>
      <c r="K12" s="254"/>
      <c r="L12" s="255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</row>
    <row r="13" spans="1:255" s="13" customFormat="1" ht="4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5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  <c r="HY13" s="254"/>
      <c r="HZ13" s="254"/>
      <c r="IA13" s="254"/>
      <c r="IB13" s="254"/>
      <c r="IC13" s="254"/>
      <c r="ID13" s="254"/>
      <c r="IE13" s="254"/>
      <c r="IF13" s="254"/>
      <c r="IG13" s="254"/>
      <c r="IH13" s="254"/>
      <c r="II13" s="254"/>
      <c r="IJ13" s="254"/>
      <c r="IK13" s="254"/>
      <c r="IL13" s="254"/>
      <c r="IM13" s="254"/>
      <c r="IN13" s="254"/>
      <c r="IO13" s="254"/>
      <c r="IP13" s="254"/>
      <c r="IQ13" s="254"/>
      <c r="IR13" s="254"/>
      <c r="IS13" s="254"/>
      <c r="IT13" s="254"/>
      <c r="IU13" s="254"/>
    </row>
    <row r="14" spans="1:255" s="13" customFormat="1" ht="4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5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/>
      <c r="HF14" s="254"/>
      <c r="HG14" s="254"/>
      <c r="HH14" s="254"/>
      <c r="HI14" s="254"/>
      <c r="HJ14" s="254"/>
      <c r="HK14" s="254"/>
      <c r="HL14" s="254"/>
      <c r="HM14" s="254"/>
      <c r="HN14" s="254"/>
      <c r="HO14" s="254"/>
      <c r="HP14" s="254"/>
      <c r="HQ14" s="254"/>
      <c r="HR14" s="254"/>
      <c r="HS14" s="254"/>
      <c r="HT14" s="254"/>
      <c r="HU14" s="254"/>
      <c r="HV14" s="254"/>
      <c r="HW14" s="254"/>
      <c r="HX14" s="254"/>
      <c r="HY14" s="254"/>
      <c r="HZ14" s="254"/>
      <c r="IA14" s="254"/>
      <c r="IB14" s="254"/>
      <c r="IC14" s="254"/>
      <c r="ID14" s="254"/>
      <c r="IE14" s="254"/>
      <c r="IF14" s="254"/>
      <c r="IG14" s="254"/>
      <c r="IH14" s="254"/>
      <c r="II14" s="254"/>
      <c r="IJ14" s="254"/>
      <c r="IK14" s="254"/>
      <c r="IL14" s="254"/>
      <c r="IM14" s="254"/>
      <c r="IN14" s="254"/>
      <c r="IO14" s="254"/>
      <c r="IP14" s="254"/>
      <c r="IQ14" s="254"/>
      <c r="IR14" s="254"/>
      <c r="IS14" s="254"/>
      <c r="IT14" s="254"/>
      <c r="IU14" s="254"/>
    </row>
    <row r="15" spans="1:255" s="13" customFormat="1" ht="4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5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  <c r="HY15" s="254"/>
      <c r="HZ15" s="254"/>
      <c r="IA15" s="254"/>
      <c r="IB15" s="254"/>
      <c r="IC15" s="254"/>
      <c r="ID15" s="254"/>
      <c r="IE15" s="254"/>
      <c r="IF15" s="254"/>
      <c r="IG15" s="254"/>
      <c r="IH15" s="254"/>
      <c r="II15" s="254"/>
      <c r="IJ15" s="254"/>
      <c r="IK15" s="254"/>
      <c r="IL15" s="254"/>
      <c r="IM15" s="254"/>
      <c r="IN15" s="254"/>
      <c r="IO15" s="254"/>
      <c r="IP15" s="254"/>
      <c r="IQ15" s="254"/>
      <c r="IR15" s="254"/>
      <c r="IS15" s="254"/>
      <c r="IT15" s="254"/>
      <c r="IU15" s="254"/>
    </row>
    <row r="16" spans="1:255" s="13" customFormat="1" ht="4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5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</row>
    <row r="17" spans="1:255" s="13" customFormat="1" ht="45" customHeigh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5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54"/>
      <c r="IU17" s="254"/>
    </row>
    <row r="18" spans="1:255" s="13" customFormat="1" ht="4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5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</row>
    <row r="19" spans="15:16" s="13" customFormat="1" ht="45" customHeight="1">
      <c r="O19" s="254"/>
      <c r="P19" s="25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A8" sqref="A8:D9"/>
    </sheetView>
  </sheetViews>
  <sheetFormatPr defaultColWidth="9.00390625" defaultRowHeight="45" customHeight="1"/>
  <cols>
    <col min="1" max="3" width="5.25390625" style="13" customWidth="1"/>
    <col min="4" max="4" width="14.50390625" style="13" customWidth="1"/>
    <col min="5" max="5" width="12.50390625" style="13" customWidth="1"/>
    <col min="6" max="16384" width="9.00390625" style="13" customWidth="1"/>
  </cols>
  <sheetData>
    <row r="1" ht="45" customHeight="1">
      <c r="M1" s="253" t="s">
        <v>219</v>
      </c>
    </row>
    <row r="2" spans="1:13" ht="45" customHeight="1">
      <c r="A2" s="248" t="s">
        <v>220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2:13" ht="45" customHeight="1">
      <c r="L3" s="233" t="s">
        <v>78</v>
      </c>
      <c r="M3" s="233"/>
    </row>
    <row r="4" spans="1:13" ht="45" customHeight="1">
      <c r="A4" s="249" t="s">
        <v>93</v>
      </c>
      <c r="B4" s="249"/>
      <c r="C4" s="249"/>
      <c r="D4" s="65" t="s">
        <v>94</v>
      </c>
      <c r="E4" s="65" t="s">
        <v>79</v>
      </c>
      <c r="F4" s="65" t="s">
        <v>124</v>
      </c>
      <c r="G4" s="65"/>
      <c r="H4" s="65"/>
      <c r="I4" s="65"/>
      <c r="J4" s="65"/>
      <c r="K4" s="65" t="s">
        <v>128</v>
      </c>
      <c r="L4" s="65"/>
      <c r="M4" s="65"/>
    </row>
    <row r="5" spans="1:13" ht="45" customHeight="1">
      <c r="A5" s="65" t="s">
        <v>96</v>
      </c>
      <c r="B5" s="250" t="s">
        <v>97</v>
      </c>
      <c r="C5" s="65" t="s">
        <v>98</v>
      </c>
      <c r="D5" s="65"/>
      <c r="E5" s="65"/>
      <c r="F5" s="65" t="s">
        <v>158</v>
      </c>
      <c r="G5" s="65" t="s">
        <v>159</v>
      </c>
      <c r="H5" s="65" t="s">
        <v>137</v>
      </c>
      <c r="I5" s="65" t="s">
        <v>138</v>
      </c>
      <c r="J5" s="65" t="s">
        <v>139</v>
      </c>
      <c r="K5" s="65" t="s">
        <v>158</v>
      </c>
      <c r="L5" s="65" t="s">
        <v>112</v>
      </c>
      <c r="M5" s="65" t="s">
        <v>160</v>
      </c>
    </row>
    <row r="6" spans="1:13" ht="45" customHeight="1">
      <c r="A6" s="65"/>
      <c r="B6" s="25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45" customHeight="1">
      <c r="A7" s="72"/>
      <c r="B7" s="72"/>
      <c r="C7" s="73"/>
      <c r="D7" s="74"/>
      <c r="E7" s="251">
        <f aca="true" t="shared" si="0" ref="E7:E10">F7</f>
        <v>485.55999999999995</v>
      </c>
      <c r="F7" s="251">
        <f aca="true" t="shared" si="1" ref="F7:F10">SUM(G7:J7)</f>
        <v>485.55999999999995</v>
      </c>
      <c r="G7" s="251">
        <v>355.57</v>
      </c>
      <c r="H7" s="251">
        <v>72.72</v>
      </c>
      <c r="I7" s="251">
        <v>33.68</v>
      </c>
      <c r="J7" s="251">
        <v>23.59</v>
      </c>
      <c r="K7" s="65"/>
      <c r="L7" s="65"/>
      <c r="M7" s="65"/>
    </row>
    <row r="8" spans="1:13" ht="45" customHeight="1">
      <c r="A8" s="72">
        <v>216</v>
      </c>
      <c r="B8" s="72"/>
      <c r="C8" s="73"/>
      <c r="D8" s="74" t="s">
        <v>99</v>
      </c>
      <c r="E8" s="251">
        <f t="shared" si="0"/>
        <v>485.55999999999995</v>
      </c>
      <c r="F8" s="251">
        <f t="shared" si="1"/>
        <v>485.55999999999995</v>
      </c>
      <c r="G8" s="251">
        <v>355.57</v>
      </c>
      <c r="H8" s="251">
        <v>72.72</v>
      </c>
      <c r="I8" s="251">
        <v>33.68</v>
      </c>
      <c r="J8" s="251">
        <v>23.59</v>
      </c>
      <c r="K8" s="65"/>
      <c r="L8" s="65"/>
      <c r="M8" s="65"/>
    </row>
    <row r="9" spans="1:13" ht="45" customHeight="1">
      <c r="A9" s="72">
        <v>216</v>
      </c>
      <c r="B9" s="75" t="s">
        <v>100</v>
      </c>
      <c r="C9" s="73"/>
      <c r="D9" s="74" t="s">
        <v>101</v>
      </c>
      <c r="E9" s="251">
        <f t="shared" si="0"/>
        <v>485.55999999999995</v>
      </c>
      <c r="F9" s="251">
        <f t="shared" si="1"/>
        <v>485.55999999999995</v>
      </c>
      <c r="G9" s="251">
        <v>355.57</v>
      </c>
      <c r="H9" s="251">
        <v>72.72</v>
      </c>
      <c r="I9" s="251">
        <v>33.68</v>
      </c>
      <c r="J9" s="251">
        <v>23.59</v>
      </c>
      <c r="K9" s="65"/>
      <c r="L9" s="65"/>
      <c r="M9" s="65"/>
    </row>
    <row r="10" spans="1:13" s="13" customFormat="1" ht="45" customHeight="1">
      <c r="A10" s="252" t="s">
        <v>102</v>
      </c>
      <c r="B10" s="252" t="s">
        <v>100</v>
      </c>
      <c r="C10" s="252" t="s">
        <v>103</v>
      </c>
      <c r="D10" s="78" t="s">
        <v>104</v>
      </c>
      <c r="E10" s="251">
        <f t="shared" si="0"/>
        <v>485.55999999999995</v>
      </c>
      <c r="F10" s="251">
        <f t="shared" si="1"/>
        <v>485.55999999999995</v>
      </c>
      <c r="G10" s="251">
        <v>355.57</v>
      </c>
      <c r="H10" s="251">
        <v>72.72</v>
      </c>
      <c r="I10" s="251">
        <v>33.68</v>
      </c>
      <c r="J10" s="251">
        <v>23.59</v>
      </c>
      <c r="K10" s="71"/>
      <c r="L10" s="71"/>
      <c r="M10" s="7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8" sqref="A8:D9"/>
    </sheetView>
  </sheetViews>
  <sheetFormatPr defaultColWidth="6.75390625" defaultRowHeight="45" customHeight="1"/>
  <cols>
    <col min="1" max="3" width="4.00390625" style="236" customWidth="1"/>
    <col min="4" max="4" width="8.75390625" style="236" customWidth="1"/>
    <col min="5" max="5" width="9.25390625" style="236" customWidth="1"/>
    <col min="6" max="25" width="5.625" style="236" customWidth="1"/>
    <col min="26" max="16384" width="6.75390625" style="236" customWidth="1"/>
  </cols>
  <sheetData>
    <row r="1" spans="2:25" ht="45" customHeigh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246" t="s">
        <v>221</v>
      </c>
      <c r="X1" s="246"/>
      <c r="Y1" s="246"/>
    </row>
    <row r="2" spans="1:25" ht="45" customHeight="1">
      <c r="A2" s="238" t="s">
        <v>222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45" customHeight="1">
      <c r="A3" s="239"/>
      <c r="B3" s="239"/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W3" s="247" t="s">
        <v>78</v>
      </c>
      <c r="X3" s="247"/>
      <c r="Y3" s="247"/>
    </row>
    <row r="4" spans="1:25" ht="45" customHeight="1">
      <c r="A4" s="241" t="s">
        <v>93</v>
      </c>
      <c r="B4" s="241"/>
      <c r="C4" s="241"/>
      <c r="D4" s="242" t="s">
        <v>94</v>
      </c>
      <c r="E4" s="242" t="s">
        <v>163</v>
      </c>
      <c r="F4" s="242" t="s">
        <v>164</v>
      </c>
      <c r="G4" s="242" t="s">
        <v>165</v>
      </c>
      <c r="H4" s="242" t="s">
        <v>166</v>
      </c>
      <c r="I4" s="242" t="s">
        <v>167</v>
      </c>
      <c r="J4" s="242" t="s">
        <v>168</v>
      </c>
      <c r="K4" s="242" t="s">
        <v>169</v>
      </c>
      <c r="L4" s="242" t="s">
        <v>170</v>
      </c>
      <c r="M4" s="242" t="s">
        <v>171</v>
      </c>
      <c r="N4" s="242" t="s">
        <v>172</v>
      </c>
      <c r="O4" s="242" t="s">
        <v>173</v>
      </c>
      <c r="P4" s="242" t="s">
        <v>174</v>
      </c>
      <c r="Q4" s="242" t="s">
        <v>175</v>
      </c>
      <c r="R4" s="242" t="s">
        <v>176</v>
      </c>
      <c r="S4" s="242" t="s">
        <v>177</v>
      </c>
      <c r="T4" s="242" t="s">
        <v>178</v>
      </c>
      <c r="U4" s="242" t="s">
        <v>179</v>
      </c>
      <c r="V4" s="242" t="s">
        <v>180</v>
      </c>
      <c r="W4" s="242" t="s">
        <v>181</v>
      </c>
      <c r="X4" s="242" t="s">
        <v>182</v>
      </c>
      <c r="Y4" s="242" t="s">
        <v>183</v>
      </c>
    </row>
    <row r="5" spans="1:25" ht="45" customHeight="1">
      <c r="A5" s="242" t="s">
        <v>96</v>
      </c>
      <c r="B5" s="242" t="s">
        <v>97</v>
      </c>
      <c r="C5" s="242" t="s">
        <v>98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4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5" ht="45" customHeight="1">
      <c r="A7" s="242"/>
      <c r="B7" s="242"/>
      <c r="C7" s="242"/>
      <c r="D7" s="242"/>
      <c r="E7" s="243">
        <f aca="true" t="shared" si="0" ref="E7:E10">SUM(F7:Y7)</f>
        <v>104.22999999999999</v>
      </c>
      <c r="F7" s="243">
        <v>4.05</v>
      </c>
      <c r="G7" s="243">
        <v>0.9</v>
      </c>
      <c r="H7" s="243">
        <v>0.68</v>
      </c>
      <c r="I7" s="243">
        <v>2.7</v>
      </c>
      <c r="J7" s="243">
        <v>4.5</v>
      </c>
      <c r="K7" s="243">
        <v>3.15</v>
      </c>
      <c r="L7" s="243">
        <v>5.4</v>
      </c>
      <c r="M7" s="243"/>
      <c r="N7" s="243">
        <v>17</v>
      </c>
      <c r="O7" s="243"/>
      <c r="P7" s="243">
        <v>1.58</v>
      </c>
      <c r="Q7" s="243">
        <v>2.25</v>
      </c>
      <c r="R7" s="243">
        <v>5.61</v>
      </c>
      <c r="S7" s="243"/>
      <c r="T7" s="243"/>
      <c r="U7" s="243"/>
      <c r="V7" s="243">
        <v>5</v>
      </c>
      <c r="W7" s="243"/>
      <c r="X7" s="243"/>
      <c r="Y7" s="243">
        <v>51.41</v>
      </c>
    </row>
    <row r="8" spans="1:25" ht="45" customHeight="1">
      <c r="A8" s="72">
        <v>216</v>
      </c>
      <c r="B8" s="72"/>
      <c r="C8" s="73"/>
      <c r="D8" s="74" t="s">
        <v>99</v>
      </c>
      <c r="E8" s="243">
        <f t="shared" si="0"/>
        <v>104.22999999999999</v>
      </c>
      <c r="F8" s="243">
        <v>4.05</v>
      </c>
      <c r="G8" s="243">
        <v>0.9</v>
      </c>
      <c r="H8" s="243">
        <v>0.68</v>
      </c>
      <c r="I8" s="243">
        <v>2.7</v>
      </c>
      <c r="J8" s="243">
        <v>4.5</v>
      </c>
      <c r="K8" s="243">
        <v>3.15</v>
      </c>
      <c r="L8" s="243">
        <v>5.4</v>
      </c>
      <c r="M8" s="243"/>
      <c r="N8" s="243">
        <v>17</v>
      </c>
      <c r="O8" s="243"/>
      <c r="P8" s="243">
        <v>1.58</v>
      </c>
      <c r="Q8" s="243">
        <v>2.25</v>
      </c>
      <c r="R8" s="243">
        <v>5.61</v>
      </c>
      <c r="S8" s="243"/>
      <c r="T8" s="243"/>
      <c r="U8" s="243"/>
      <c r="V8" s="243">
        <v>5</v>
      </c>
      <c r="W8" s="243"/>
      <c r="X8" s="243"/>
      <c r="Y8" s="243">
        <v>51.41</v>
      </c>
    </row>
    <row r="9" spans="1:25" ht="45" customHeight="1">
      <c r="A9" s="72">
        <v>216</v>
      </c>
      <c r="B9" s="75" t="s">
        <v>100</v>
      </c>
      <c r="C9" s="73"/>
      <c r="D9" s="74" t="s">
        <v>101</v>
      </c>
      <c r="E9" s="243">
        <f t="shared" si="0"/>
        <v>104.22999999999999</v>
      </c>
      <c r="F9" s="243">
        <v>4.05</v>
      </c>
      <c r="G9" s="243">
        <v>0.9</v>
      </c>
      <c r="H9" s="243">
        <v>0.68</v>
      </c>
      <c r="I9" s="243">
        <v>2.7</v>
      </c>
      <c r="J9" s="243">
        <v>4.5</v>
      </c>
      <c r="K9" s="243">
        <v>3.15</v>
      </c>
      <c r="L9" s="243">
        <v>5.4</v>
      </c>
      <c r="M9" s="243"/>
      <c r="N9" s="243">
        <v>17</v>
      </c>
      <c r="O9" s="243"/>
      <c r="P9" s="243">
        <v>1.58</v>
      </c>
      <c r="Q9" s="243">
        <v>2.25</v>
      </c>
      <c r="R9" s="243">
        <v>5.61</v>
      </c>
      <c r="S9" s="243"/>
      <c r="T9" s="243"/>
      <c r="U9" s="243"/>
      <c r="V9" s="243">
        <v>5</v>
      </c>
      <c r="W9" s="243"/>
      <c r="X9" s="243"/>
      <c r="Y9" s="243">
        <v>51.41</v>
      </c>
    </row>
    <row r="10" spans="1:25" s="236" customFormat="1" ht="45" customHeight="1">
      <c r="A10" s="244" t="s">
        <v>102</v>
      </c>
      <c r="B10" s="244" t="s">
        <v>100</v>
      </c>
      <c r="C10" s="244" t="s">
        <v>103</v>
      </c>
      <c r="D10" s="78" t="s">
        <v>104</v>
      </c>
      <c r="E10" s="243">
        <f t="shared" si="0"/>
        <v>104.22999999999999</v>
      </c>
      <c r="F10" s="243">
        <v>4.05</v>
      </c>
      <c r="G10" s="243">
        <v>0.9</v>
      </c>
      <c r="H10" s="243">
        <v>0.68</v>
      </c>
      <c r="I10" s="243">
        <v>2.7</v>
      </c>
      <c r="J10" s="243">
        <v>4.5</v>
      </c>
      <c r="K10" s="243">
        <v>3.15</v>
      </c>
      <c r="L10" s="243">
        <v>5.4</v>
      </c>
      <c r="M10" s="243"/>
      <c r="N10" s="243">
        <v>17</v>
      </c>
      <c r="O10" s="243"/>
      <c r="P10" s="243">
        <v>1.58</v>
      </c>
      <c r="Q10" s="243">
        <v>2.25</v>
      </c>
      <c r="R10" s="243">
        <v>5.61</v>
      </c>
      <c r="S10" s="243"/>
      <c r="T10" s="243"/>
      <c r="U10" s="243"/>
      <c r="V10" s="243">
        <v>5</v>
      </c>
      <c r="W10" s="243"/>
      <c r="X10" s="243"/>
      <c r="Y10" s="243">
        <v>51.41</v>
      </c>
    </row>
    <row r="11" ht="45" customHeight="1">
      <c r="A11" s="245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showGridLines="0" showZeros="0" workbookViewId="0" topLeftCell="A1">
      <selection activeCell="A7" sqref="A7:D8"/>
    </sheetView>
  </sheetViews>
  <sheetFormatPr defaultColWidth="9.00390625" defaultRowHeight="45" customHeight="1"/>
  <cols>
    <col min="1" max="3" width="5.75390625" style="13" customWidth="1"/>
    <col min="4" max="4" width="10.875" style="13" customWidth="1"/>
    <col min="5" max="19" width="6.625" style="13" customWidth="1"/>
    <col min="20" max="16384" width="9.00390625" style="13" customWidth="1"/>
  </cols>
  <sheetData>
    <row r="1" spans="1:19" ht="45" customHeight="1">
      <c r="A1" s="60" t="s">
        <v>223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8:19" ht="45" customHeight="1">
      <c r="R2" s="233" t="s">
        <v>78</v>
      </c>
      <c r="S2" s="233"/>
    </row>
    <row r="3" spans="1:19" ht="45" customHeight="1">
      <c r="A3" s="65" t="s">
        <v>93</v>
      </c>
      <c r="B3" s="65"/>
      <c r="C3" s="65"/>
      <c r="D3" s="65" t="s">
        <v>94</v>
      </c>
      <c r="E3" s="64" t="s">
        <v>163</v>
      </c>
      <c r="F3" s="65" t="s">
        <v>125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 t="s">
        <v>128</v>
      </c>
      <c r="R3" s="65"/>
      <c r="S3" s="65"/>
    </row>
    <row r="4" spans="1:19" ht="45" customHeight="1">
      <c r="A4" s="65"/>
      <c r="B4" s="65"/>
      <c r="C4" s="65"/>
      <c r="D4" s="65"/>
      <c r="E4" s="66"/>
      <c r="F4" s="65" t="s">
        <v>88</v>
      </c>
      <c r="G4" s="65" t="s">
        <v>186</v>
      </c>
      <c r="H4" s="65" t="s">
        <v>173</v>
      </c>
      <c r="I4" s="65" t="s">
        <v>174</v>
      </c>
      <c r="J4" s="65" t="s">
        <v>187</v>
      </c>
      <c r="K4" s="65" t="s">
        <v>188</v>
      </c>
      <c r="L4" s="65" t="s">
        <v>175</v>
      </c>
      <c r="M4" s="65" t="s">
        <v>189</v>
      </c>
      <c r="N4" s="65" t="s">
        <v>178</v>
      </c>
      <c r="O4" s="65" t="s">
        <v>190</v>
      </c>
      <c r="P4" s="65" t="s">
        <v>191</v>
      </c>
      <c r="Q4" s="65" t="s">
        <v>88</v>
      </c>
      <c r="R4" s="65" t="s">
        <v>192</v>
      </c>
      <c r="S4" s="65" t="s">
        <v>160</v>
      </c>
    </row>
    <row r="5" spans="1:19" ht="45" customHeight="1">
      <c r="A5" s="65" t="s">
        <v>96</v>
      </c>
      <c r="B5" s="65" t="s">
        <v>97</v>
      </c>
      <c r="C5" s="65" t="s">
        <v>98</v>
      </c>
      <c r="D5" s="65"/>
      <c r="E5" s="67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45" customHeight="1">
      <c r="A6" s="65"/>
      <c r="B6" s="65"/>
      <c r="C6" s="65"/>
      <c r="D6" s="65"/>
      <c r="E6" s="230">
        <f aca="true" t="shared" si="0" ref="E6:E9">F6</f>
        <v>104.22999999999999</v>
      </c>
      <c r="F6" s="231">
        <f aca="true" t="shared" si="1" ref="F6:F9">SUM(G6:P6)</f>
        <v>104.22999999999999</v>
      </c>
      <c r="G6" s="231">
        <v>31.99</v>
      </c>
      <c r="H6" s="231"/>
      <c r="I6" s="231">
        <v>1.58</v>
      </c>
      <c r="J6" s="231"/>
      <c r="K6" s="231"/>
      <c r="L6" s="231">
        <v>2.25</v>
      </c>
      <c r="M6" s="231"/>
      <c r="N6" s="231"/>
      <c r="O6" s="231">
        <v>17</v>
      </c>
      <c r="P6" s="231">
        <v>51.41</v>
      </c>
      <c r="Q6" s="65"/>
      <c r="R6" s="65"/>
      <c r="S6" s="65"/>
    </row>
    <row r="7" spans="1:19" ht="45" customHeight="1">
      <c r="A7" s="72">
        <v>216</v>
      </c>
      <c r="B7" s="72"/>
      <c r="C7" s="73"/>
      <c r="D7" s="74" t="s">
        <v>99</v>
      </c>
      <c r="E7" s="230">
        <f t="shared" si="0"/>
        <v>104.22999999999999</v>
      </c>
      <c r="F7" s="231">
        <f t="shared" si="1"/>
        <v>104.22999999999999</v>
      </c>
      <c r="G7" s="231">
        <v>31.99</v>
      </c>
      <c r="H7" s="231"/>
      <c r="I7" s="231">
        <v>1.58</v>
      </c>
      <c r="J7" s="231"/>
      <c r="K7" s="231"/>
      <c r="L7" s="231">
        <v>2.25</v>
      </c>
      <c r="M7" s="231"/>
      <c r="N7" s="231"/>
      <c r="O7" s="231">
        <v>17</v>
      </c>
      <c r="P7" s="231">
        <v>51.41</v>
      </c>
      <c r="Q7" s="65"/>
      <c r="R7" s="65"/>
      <c r="S7" s="65"/>
    </row>
    <row r="8" spans="1:19" ht="45" customHeight="1">
      <c r="A8" s="72">
        <v>216</v>
      </c>
      <c r="B8" s="75" t="s">
        <v>100</v>
      </c>
      <c r="C8" s="73"/>
      <c r="D8" s="74" t="s">
        <v>101</v>
      </c>
      <c r="E8" s="230">
        <f t="shared" si="0"/>
        <v>104.22999999999999</v>
      </c>
      <c r="F8" s="231">
        <f t="shared" si="1"/>
        <v>104.22999999999999</v>
      </c>
      <c r="G8" s="231">
        <v>31.99</v>
      </c>
      <c r="H8" s="231"/>
      <c r="I8" s="231">
        <v>1.58</v>
      </c>
      <c r="J8" s="231"/>
      <c r="K8" s="231"/>
      <c r="L8" s="231">
        <v>2.25</v>
      </c>
      <c r="M8" s="231"/>
      <c r="N8" s="231"/>
      <c r="O8" s="231">
        <v>17</v>
      </c>
      <c r="P8" s="231">
        <v>51.41</v>
      </c>
      <c r="Q8" s="65"/>
      <c r="R8" s="65"/>
      <c r="S8" s="65"/>
    </row>
    <row r="9" spans="1:25" s="13" customFormat="1" ht="45" customHeight="1">
      <c r="A9" s="232" t="s">
        <v>102</v>
      </c>
      <c r="B9" s="232" t="s">
        <v>100</v>
      </c>
      <c r="C9" s="232" t="s">
        <v>103</v>
      </c>
      <c r="D9" s="78" t="s">
        <v>104</v>
      </c>
      <c r="E9" s="230">
        <f t="shared" si="0"/>
        <v>104.22999999999999</v>
      </c>
      <c r="F9" s="231">
        <f t="shared" si="1"/>
        <v>104.22999999999999</v>
      </c>
      <c r="G9" s="231">
        <v>31.99</v>
      </c>
      <c r="H9" s="231"/>
      <c r="I9" s="231">
        <v>1.58</v>
      </c>
      <c r="J9" s="231"/>
      <c r="K9" s="231"/>
      <c r="L9" s="231">
        <v>2.25</v>
      </c>
      <c r="M9" s="231"/>
      <c r="N9" s="231"/>
      <c r="O9" s="231">
        <v>17</v>
      </c>
      <c r="P9" s="231">
        <v>51.41</v>
      </c>
      <c r="Q9" s="231"/>
      <c r="R9" s="231"/>
      <c r="S9" s="231"/>
      <c r="T9" s="234"/>
      <c r="U9" s="235"/>
      <c r="V9" s="235"/>
      <c r="W9" s="234"/>
      <c r="X9" s="234"/>
      <c r="Y9" s="235"/>
    </row>
  </sheetData>
  <sheetProtection formatCells="0" formatColumns="0" formatRows="0"/>
  <mergeCells count="21">
    <mergeCell ref="A1:S1"/>
    <mergeCell ref="R2:S2"/>
    <mergeCell ref="F3:P3"/>
    <mergeCell ref="Q3:S3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3:C4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showGridLines="0" showZeros="0" workbookViewId="0" topLeftCell="A1">
      <selection activeCell="A8" sqref="A8:D9"/>
    </sheetView>
  </sheetViews>
  <sheetFormatPr defaultColWidth="6.75390625" defaultRowHeight="45" customHeight="1"/>
  <cols>
    <col min="1" max="3" width="4.00390625" style="219" customWidth="1"/>
    <col min="4" max="4" width="13.00390625" style="219" customWidth="1"/>
    <col min="5" max="5" width="11.25390625" style="219" customWidth="1"/>
    <col min="6" max="11" width="10.25390625" style="219" customWidth="1"/>
    <col min="12" max="245" width="6.75390625" style="219" customWidth="1"/>
    <col min="246" max="251" width="6.75390625" style="220" customWidth="1"/>
    <col min="252" max="252" width="6.75390625" style="218" customWidth="1"/>
    <col min="253" max="16384" width="6.75390625" style="218" customWidth="1"/>
  </cols>
  <sheetData>
    <row r="1" spans="11:252" ht="45" customHeight="1">
      <c r="K1" s="226" t="s">
        <v>224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</row>
    <row r="2" spans="1:252" ht="45" customHeight="1">
      <c r="A2" s="221" t="s">
        <v>225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</row>
    <row r="3" spans="9:252" ht="45" customHeight="1">
      <c r="I3" s="227" t="s">
        <v>78</v>
      </c>
      <c r="J3" s="227"/>
      <c r="K3" s="22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ht="45" customHeight="1">
      <c r="A4" s="222" t="s">
        <v>93</v>
      </c>
      <c r="B4" s="222"/>
      <c r="C4" s="222"/>
      <c r="D4" s="223" t="s">
        <v>94</v>
      </c>
      <c r="E4" s="223" t="s">
        <v>163</v>
      </c>
      <c r="F4" s="224" t="s">
        <v>195</v>
      </c>
      <c r="G4" s="223" t="s">
        <v>196</v>
      </c>
      <c r="H4" s="223" t="s">
        <v>197</v>
      </c>
      <c r="I4" s="223" t="s">
        <v>198</v>
      </c>
      <c r="J4" s="223" t="s">
        <v>199</v>
      </c>
      <c r="K4" s="223" t="s">
        <v>183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45" customHeight="1">
      <c r="A5" s="223" t="s">
        <v>96</v>
      </c>
      <c r="B5" s="223" t="s">
        <v>97</v>
      </c>
      <c r="C5" s="223" t="s">
        <v>98</v>
      </c>
      <c r="D5" s="223"/>
      <c r="E5" s="223"/>
      <c r="F5" s="224"/>
      <c r="G5" s="223"/>
      <c r="H5" s="223"/>
      <c r="I5" s="223"/>
      <c r="J5" s="223"/>
      <c r="K5" s="22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45" customHeight="1">
      <c r="A6" s="223"/>
      <c r="B6" s="223"/>
      <c r="C6" s="223"/>
      <c r="D6" s="223"/>
      <c r="E6" s="223"/>
      <c r="F6" s="224"/>
      <c r="G6" s="223"/>
      <c r="H6" s="223"/>
      <c r="I6" s="223"/>
      <c r="J6" s="223"/>
      <c r="K6" s="22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45" customHeight="1">
      <c r="A7" s="225"/>
      <c r="B7" s="225"/>
      <c r="C7" s="223"/>
      <c r="D7" s="223"/>
      <c r="E7" s="215">
        <f aca="true" t="shared" si="0" ref="E7:E10">SUM(F7:K7)</f>
        <v>7.5600000000000005</v>
      </c>
      <c r="F7" s="215"/>
      <c r="G7" s="215"/>
      <c r="H7" s="215">
        <v>5.94</v>
      </c>
      <c r="I7" s="215"/>
      <c r="J7" s="215"/>
      <c r="K7" s="215">
        <v>1.62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45" customHeight="1">
      <c r="A8" s="72">
        <v>216</v>
      </c>
      <c r="B8" s="72"/>
      <c r="C8" s="73"/>
      <c r="D8" s="74" t="s">
        <v>99</v>
      </c>
      <c r="E8" s="215">
        <f t="shared" si="0"/>
        <v>7.5600000000000005</v>
      </c>
      <c r="F8" s="215"/>
      <c r="G8" s="215"/>
      <c r="H8" s="215">
        <v>5.94</v>
      </c>
      <c r="I8" s="215"/>
      <c r="J8" s="215"/>
      <c r="K8" s="215">
        <v>1.62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45" customHeight="1">
      <c r="A9" s="72">
        <v>216</v>
      </c>
      <c r="B9" s="75" t="s">
        <v>100</v>
      </c>
      <c r="C9" s="73"/>
      <c r="D9" s="74" t="s">
        <v>101</v>
      </c>
      <c r="E9" s="215">
        <f t="shared" si="0"/>
        <v>7.5600000000000005</v>
      </c>
      <c r="F9" s="215"/>
      <c r="G9" s="215"/>
      <c r="H9" s="215">
        <v>5.94</v>
      </c>
      <c r="I9" s="215"/>
      <c r="J9" s="215"/>
      <c r="K9" s="215">
        <v>1.62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s="218" customFormat="1" ht="45" customHeight="1">
      <c r="A10" s="76" t="s">
        <v>102</v>
      </c>
      <c r="B10" s="76" t="s">
        <v>100</v>
      </c>
      <c r="C10" s="77" t="s">
        <v>103</v>
      </c>
      <c r="D10" s="78" t="s">
        <v>104</v>
      </c>
      <c r="E10" s="215">
        <f t="shared" si="0"/>
        <v>7.5600000000000005</v>
      </c>
      <c r="F10" s="215"/>
      <c r="G10" s="215"/>
      <c r="H10" s="215">
        <v>5.94</v>
      </c>
      <c r="I10" s="215"/>
      <c r="J10" s="215"/>
      <c r="K10" s="215">
        <v>1.62</v>
      </c>
      <c r="L10" s="228"/>
      <c r="M10" s="219"/>
      <c r="N10" s="21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5:252" ht="45" customHeight="1"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2:252" ht="45" customHeight="1">
      <c r="L12" s="2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2:252" ht="45" customHeight="1">
      <c r="L13" s="22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2:252" ht="45" customHeight="1">
      <c r="L14" s="22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2:252" ht="45" customHeight="1">
      <c r="L15" s="2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2:252" ht="45" customHeight="1">
      <c r="L16" s="22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2:252" ht="45" customHeight="1">
      <c r="L17" s="22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2:252" ht="45" customHeight="1">
      <c r="L18" s="22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4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2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4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2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4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2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</sheetData>
  <sheetProtection formatCells="0" formatColumns="0" formatRows="0"/>
  <mergeCells count="14"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A6" sqref="A6:D6"/>
    </sheetView>
  </sheetViews>
  <sheetFormatPr defaultColWidth="6.75390625" defaultRowHeight="45" customHeight="1"/>
  <cols>
    <col min="1" max="11" width="9.75390625" style="455" customWidth="1"/>
    <col min="12" max="253" width="6.75390625" style="455" customWidth="1"/>
    <col min="254" max="16384" width="6.75390625" style="454" customWidth="1"/>
  </cols>
  <sheetData>
    <row r="1" spans="1:253" ht="45" customHeight="1">
      <c r="A1" s="456"/>
      <c r="B1" s="456"/>
      <c r="C1" s="456"/>
      <c r="D1" s="456"/>
      <c r="E1" s="456"/>
      <c r="F1" s="456"/>
      <c r="G1" s="456"/>
      <c r="H1" s="456"/>
      <c r="K1" s="468" t="s">
        <v>76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ht="45" customHeight="1">
      <c r="A2" s="457" t="s">
        <v>77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ht="45" customHeight="1">
      <c r="A3" s="458"/>
      <c r="B3" s="459"/>
      <c r="C3" s="459"/>
      <c r="D3" s="459"/>
      <c r="E3" s="458"/>
      <c r="F3" s="458"/>
      <c r="G3" s="458"/>
      <c r="H3" s="458"/>
      <c r="J3" s="469" t="s">
        <v>78</v>
      </c>
      <c r="K3" s="46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45" customHeight="1">
      <c r="A4" s="460" t="s">
        <v>79</v>
      </c>
      <c r="B4" s="461" t="s">
        <v>80</v>
      </c>
      <c r="C4" s="461"/>
      <c r="D4" s="461"/>
      <c r="E4" s="462" t="s">
        <v>81</v>
      </c>
      <c r="F4" s="462" t="s">
        <v>82</v>
      </c>
      <c r="G4" s="462" t="s">
        <v>83</v>
      </c>
      <c r="H4" s="462" t="s">
        <v>84</v>
      </c>
      <c r="I4" s="462" t="s">
        <v>85</v>
      </c>
      <c r="J4" s="470" t="s">
        <v>86</v>
      </c>
      <c r="K4" s="471" t="s">
        <v>87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45" customHeight="1">
      <c r="A5" s="462"/>
      <c r="B5" s="462" t="s">
        <v>88</v>
      </c>
      <c r="C5" s="462" t="s">
        <v>89</v>
      </c>
      <c r="D5" s="462" t="s">
        <v>90</v>
      </c>
      <c r="E5" s="462"/>
      <c r="F5" s="462"/>
      <c r="G5" s="462"/>
      <c r="H5" s="462"/>
      <c r="I5" s="462"/>
      <c r="J5" s="462"/>
      <c r="K5" s="47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454" customFormat="1" ht="45" customHeight="1">
      <c r="A6" s="463">
        <f>B6</f>
        <v>597.35</v>
      </c>
      <c r="B6" s="464">
        <f>SUM(C6:D6)</f>
        <v>597.35</v>
      </c>
      <c r="C6" s="465">
        <v>533.35</v>
      </c>
      <c r="D6" s="463">
        <v>64</v>
      </c>
      <c r="E6" s="466"/>
      <c r="F6" s="466"/>
      <c r="G6" s="466"/>
      <c r="H6" s="466"/>
      <c r="I6" s="466"/>
      <c r="J6" s="466"/>
      <c r="K6" s="47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2:253" ht="45" customHeight="1"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2:253" ht="45" customHeight="1"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45" customHeight="1">
      <c r="A9" s="46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2:253" ht="45" customHeight="1"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2:253" ht="45" customHeight="1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2:253" ht="45" customHeight="1"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2:253" ht="45" customHeight="1"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2:253" ht="45" customHeight="1"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ht="45" customHeight="1">
      <c r="A16" s="13"/>
      <c r="B16" s="13"/>
      <c r="C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8" sqref="A8:D9"/>
    </sheetView>
  </sheetViews>
  <sheetFormatPr defaultColWidth="9.00390625" defaultRowHeight="45" customHeight="1"/>
  <cols>
    <col min="1" max="3" width="5.375" style="212" customWidth="1"/>
    <col min="4" max="4" width="17.625" style="212" customWidth="1"/>
    <col min="5" max="10" width="11.75390625" style="212" customWidth="1"/>
    <col min="11" max="16384" width="9.00390625" style="212" customWidth="1"/>
  </cols>
  <sheetData>
    <row r="1" ht="45" customHeight="1">
      <c r="J1" s="216" t="s">
        <v>226</v>
      </c>
    </row>
    <row r="2" spans="1:10" ht="45" customHeight="1">
      <c r="A2" s="213" t="s">
        <v>227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9:10" ht="45" customHeight="1">
      <c r="I3" s="217" t="s">
        <v>78</v>
      </c>
      <c r="J3" s="217"/>
    </row>
    <row r="4" spans="1:10" ht="45" customHeight="1">
      <c r="A4" s="65" t="s">
        <v>93</v>
      </c>
      <c r="B4" s="65"/>
      <c r="C4" s="65"/>
      <c r="D4" s="65" t="s">
        <v>94</v>
      </c>
      <c r="E4" s="65" t="s">
        <v>114</v>
      </c>
      <c r="F4" s="65"/>
      <c r="G4" s="65"/>
      <c r="H4" s="65"/>
      <c r="I4" s="65"/>
      <c r="J4" s="65"/>
    </row>
    <row r="5" spans="1:10" ht="45" customHeight="1">
      <c r="A5" s="65" t="s">
        <v>96</v>
      </c>
      <c r="B5" s="65" t="s">
        <v>97</v>
      </c>
      <c r="C5" s="65" t="s">
        <v>98</v>
      </c>
      <c r="D5" s="65"/>
      <c r="E5" s="65" t="s">
        <v>88</v>
      </c>
      <c r="F5" s="65" t="s">
        <v>202</v>
      </c>
      <c r="G5" s="65" t="s">
        <v>199</v>
      </c>
      <c r="H5" s="65" t="s">
        <v>203</v>
      </c>
      <c r="I5" s="65" t="s">
        <v>195</v>
      </c>
      <c r="J5" s="65" t="s">
        <v>204</v>
      </c>
    </row>
    <row r="6" spans="1:10" ht="45" customHeigh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45" customHeight="1">
      <c r="A7" s="214"/>
      <c r="B7" s="214"/>
      <c r="C7" s="65"/>
      <c r="D7" s="65"/>
      <c r="E7" s="215">
        <f aca="true" t="shared" si="0" ref="E7:E10">SUM(F7:J7)</f>
        <v>7.56</v>
      </c>
      <c r="F7" s="71"/>
      <c r="G7" s="71"/>
      <c r="H7" s="71"/>
      <c r="I7" s="71"/>
      <c r="J7" s="71">
        <v>7.56</v>
      </c>
    </row>
    <row r="8" spans="1:10" ht="45" customHeight="1">
      <c r="A8" s="72">
        <v>216</v>
      </c>
      <c r="B8" s="72"/>
      <c r="C8" s="73"/>
      <c r="D8" s="74" t="s">
        <v>99</v>
      </c>
      <c r="E8" s="215">
        <f t="shared" si="0"/>
        <v>7.56</v>
      </c>
      <c r="F8" s="71"/>
      <c r="G8" s="71"/>
      <c r="H8" s="71"/>
      <c r="I8" s="71"/>
      <c r="J8" s="71">
        <v>7.56</v>
      </c>
    </row>
    <row r="9" spans="1:10" ht="45" customHeight="1">
      <c r="A9" s="72">
        <v>216</v>
      </c>
      <c r="B9" s="75" t="s">
        <v>100</v>
      </c>
      <c r="C9" s="73"/>
      <c r="D9" s="74" t="s">
        <v>101</v>
      </c>
      <c r="E9" s="215">
        <f t="shared" si="0"/>
        <v>7.56</v>
      </c>
      <c r="F9" s="71"/>
      <c r="G9" s="71"/>
      <c r="H9" s="71"/>
      <c r="I9" s="71"/>
      <c r="J9" s="71">
        <v>7.56</v>
      </c>
    </row>
    <row r="10" spans="1:10" s="212" customFormat="1" ht="45" customHeight="1">
      <c r="A10" s="76" t="s">
        <v>102</v>
      </c>
      <c r="B10" s="76" t="s">
        <v>100</v>
      </c>
      <c r="C10" s="77" t="s">
        <v>103</v>
      </c>
      <c r="D10" s="78" t="s">
        <v>104</v>
      </c>
      <c r="E10" s="215">
        <f t="shared" si="0"/>
        <v>7.56</v>
      </c>
      <c r="F10" s="71"/>
      <c r="G10" s="71"/>
      <c r="H10" s="71"/>
      <c r="I10" s="71"/>
      <c r="J10" s="71">
        <v>7.56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F9" sqref="F9"/>
    </sheetView>
  </sheetViews>
  <sheetFormatPr defaultColWidth="6.75390625" defaultRowHeight="45" customHeight="1"/>
  <cols>
    <col min="1" max="3" width="7.50390625" style="179" customWidth="1"/>
    <col min="4" max="4" width="11.00390625" style="179" customWidth="1"/>
    <col min="5" max="5" width="12.625" style="179" customWidth="1"/>
    <col min="6" max="6" width="8.00390625" style="179" customWidth="1"/>
    <col min="7" max="16" width="8.625" style="179" customWidth="1"/>
    <col min="17" max="16384" width="6.75390625" style="179" customWidth="1"/>
  </cols>
  <sheetData>
    <row r="1" spans="1:256" ht="4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98"/>
      <c r="N1" s="199"/>
      <c r="P1" s="200" t="s">
        <v>228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45" customHeight="1">
      <c r="A2" s="181" t="s">
        <v>229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45" customHeight="1">
      <c r="A3" s="182"/>
      <c r="B3" s="183"/>
      <c r="C3" s="183"/>
      <c r="D3" s="183"/>
      <c r="E3" s="183"/>
      <c r="F3" s="182"/>
      <c r="G3" s="183"/>
      <c r="H3" s="183"/>
      <c r="I3" s="183"/>
      <c r="J3" s="182"/>
      <c r="K3" s="182"/>
      <c r="L3" s="182"/>
      <c r="M3" s="198"/>
      <c r="N3" s="201"/>
      <c r="P3" s="202" t="s">
        <v>78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45" customHeight="1">
      <c r="A4" s="184" t="s">
        <v>93</v>
      </c>
      <c r="B4" s="185"/>
      <c r="C4" s="186"/>
      <c r="D4" s="187" t="s">
        <v>94</v>
      </c>
      <c r="E4" s="188" t="s">
        <v>230</v>
      </c>
      <c r="F4" s="189" t="s">
        <v>95</v>
      </c>
      <c r="G4" s="190" t="s">
        <v>80</v>
      </c>
      <c r="H4" s="190"/>
      <c r="I4" s="190"/>
      <c r="J4" s="203" t="s">
        <v>81</v>
      </c>
      <c r="K4" s="187" t="s">
        <v>82</v>
      </c>
      <c r="L4" s="187" t="s">
        <v>83</v>
      </c>
      <c r="M4" s="187" t="s">
        <v>84</v>
      </c>
      <c r="N4" s="204" t="s">
        <v>85</v>
      </c>
      <c r="O4" s="205" t="s">
        <v>86</v>
      </c>
      <c r="P4" s="206" t="s">
        <v>87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45" customHeight="1">
      <c r="A5" s="160" t="s">
        <v>96</v>
      </c>
      <c r="B5" s="155" t="s">
        <v>97</v>
      </c>
      <c r="C5" s="155" t="s">
        <v>98</v>
      </c>
      <c r="D5" s="187"/>
      <c r="E5" s="188"/>
      <c r="F5" s="187"/>
      <c r="G5" s="191" t="s">
        <v>88</v>
      </c>
      <c r="H5" s="191" t="s">
        <v>89</v>
      </c>
      <c r="I5" s="191" t="s">
        <v>90</v>
      </c>
      <c r="J5" s="187"/>
      <c r="K5" s="187"/>
      <c r="L5" s="187"/>
      <c r="M5" s="187"/>
      <c r="N5" s="189"/>
      <c r="O5" s="205"/>
      <c r="P5" s="20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45" customHeight="1">
      <c r="A6" s="160"/>
      <c r="B6" s="192"/>
      <c r="C6" s="155"/>
      <c r="D6" s="187"/>
      <c r="E6" s="188"/>
      <c r="F6" s="193"/>
      <c r="G6" s="194"/>
      <c r="H6" s="195"/>
      <c r="I6" s="207"/>
      <c r="J6" s="208"/>
      <c r="K6" s="208"/>
      <c r="L6" s="208"/>
      <c r="M6" s="208"/>
      <c r="N6" s="208"/>
      <c r="O6" s="209"/>
      <c r="P6" s="20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9" customFormat="1" ht="45" customHeight="1">
      <c r="A7" s="196" t="s">
        <v>231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21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45" customHeight="1">
      <c r="A8" s="198"/>
      <c r="B8" s="198"/>
      <c r="C8" s="198"/>
      <c r="D8" s="198"/>
      <c r="E8" s="198"/>
      <c r="F8" s="198"/>
      <c r="G8" s="198"/>
      <c r="H8" s="198"/>
      <c r="I8" s="211"/>
      <c r="J8" s="198"/>
      <c r="K8" s="198"/>
      <c r="L8" s="198"/>
      <c r="M8" s="198"/>
      <c r="N8" s="198"/>
      <c r="O8" s="198"/>
      <c r="P8" s="19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4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4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45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4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4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4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4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4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7:256" ht="45" customHeight="1"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7:256" ht="45" customHeight="1"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4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</sheetData>
  <sheetProtection formatCells="0" formatColumns="0" formatRows="0"/>
  <mergeCells count="14">
    <mergeCell ref="A2:P2"/>
    <mergeCell ref="A4:C4"/>
    <mergeCell ref="G4:I4"/>
    <mergeCell ref="A7:P7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8" sqref="A8:T9"/>
    </sheetView>
  </sheetViews>
  <sheetFormatPr defaultColWidth="6.75390625" defaultRowHeight="45" customHeight="1"/>
  <cols>
    <col min="1" max="3" width="4.00390625" style="147" customWidth="1"/>
    <col min="4" max="4" width="10.125" style="147" customWidth="1"/>
    <col min="5" max="5" width="8.75390625" style="147" customWidth="1"/>
    <col min="6" max="6" width="8.125" style="147" customWidth="1"/>
    <col min="7" max="9" width="7.125" style="147" customWidth="1"/>
    <col min="10" max="10" width="7.75390625" style="147" customWidth="1"/>
    <col min="11" max="18" width="7.125" style="147" customWidth="1"/>
    <col min="19" max="20" width="7.25390625" style="147" customWidth="1"/>
    <col min="21" max="16384" width="6.75390625" style="147" customWidth="1"/>
  </cols>
  <sheetData>
    <row r="1" spans="1:20" ht="4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67"/>
      <c r="Q1" s="167"/>
      <c r="R1" s="170"/>
      <c r="S1" s="170"/>
      <c r="T1" s="148" t="s">
        <v>232</v>
      </c>
    </row>
    <row r="2" spans="1:20" ht="45" customHeight="1">
      <c r="A2" s="149" t="s">
        <v>233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1" ht="45" customHeight="1">
      <c r="A3" s="150"/>
      <c r="B3" s="151"/>
      <c r="C3" s="15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68"/>
      <c r="Q3" s="168"/>
      <c r="R3" s="171"/>
      <c r="S3" s="172" t="s">
        <v>78</v>
      </c>
      <c r="T3" s="172"/>
      <c r="U3" s="173"/>
    </row>
    <row r="4" spans="1:21" ht="45" customHeight="1">
      <c r="A4" s="152" t="s">
        <v>93</v>
      </c>
      <c r="B4" s="153"/>
      <c r="C4" s="154"/>
      <c r="D4" s="155" t="s">
        <v>94</v>
      </c>
      <c r="E4" s="156" t="s">
        <v>95</v>
      </c>
      <c r="F4" s="157" t="s">
        <v>107</v>
      </c>
      <c r="G4" s="157"/>
      <c r="H4" s="157"/>
      <c r="I4" s="157"/>
      <c r="J4" s="169" t="s">
        <v>108</v>
      </c>
      <c r="K4" s="169"/>
      <c r="L4" s="169"/>
      <c r="M4" s="169"/>
      <c r="N4" s="169"/>
      <c r="O4" s="169"/>
      <c r="P4" s="169"/>
      <c r="Q4" s="169"/>
      <c r="R4" s="174" t="s">
        <v>109</v>
      </c>
      <c r="S4" s="174" t="s">
        <v>110</v>
      </c>
      <c r="T4" s="174" t="s">
        <v>111</v>
      </c>
      <c r="U4" s="173"/>
    </row>
    <row r="5" spans="1:21" ht="45" customHeight="1">
      <c r="A5" s="158" t="s">
        <v>96</v>
      </c>
      <c r="B5" s="159" t="s">
        <v>97</v>
      </c>
      <c r="C5" s="159" t="s">
        <v>98</v>
      </c>
      <c r="D5" s="155"/>
      <c r="E5" s="156"/>
      <c r="F5" s="155" t="s">
        <v>79</v>
      </c>
      <c r="G5" s="155" t="s">
        <v>112</v>
      </c>
      <c r="H5" s="155" t="s">
        <v>113</v>
      </c>
      <c r="I5" s="155" t="s">
        <v>114</v>
      </c>
      <c r="J5" s="155" t="s">
        <v>79</v>
      </c>
      <c r="K5" s="134" t="s">
        <v>115</v>
      </c>
      <c r="L5" s="134" t="s">
        <v>116</v>
      </c>
      <c r="M5" s="134" t="s">
        <v>117</v>
      </c>
      <c r="N5" s="134" t="s">
        <v>118</v>
      </c>
      <c r="O5" s="134" t="s">
        <v>119</v>
      </c>
      <c r="P5" s="134" t="s">
        <v>120</v>
      </c>
      <c r="Q5" s="134" t="s">
        <v>121</v>
      </c>
      <c r="R5" s="175"/>
      <c r="S5" s="174"/>
      <c r="T5" s="174"/>
      <c r="U5" s="173"/>
    </row>
    <row r="6" spans="1:20" ht="45" customHeight="1">
      <c r="A6" s="160"/>
      <c r="B6" s="155"/>
      <c r="C6" s="155"/>
      <c r="D6" s="155"/>
      <c r="E6" s="156"/>
      <c r="F6" s="155"/>
      <c r="G6" s="155"/>
      <c r="H6" s="155"/>
      <c r="I6" s="155"/>
      <c r="J6" s="155"/>
      <c r="K6" s="134"/>
      <c r="L6" s="134"/>
      <c r="M6" s="134"/>
      <c r="N6" s="134"/>
      <c r="O6" s="134"/>
      <c r="P6" s="134"/>
      <c r="Q6" s="134"/>
      <c r="R6" s="174"/>
      <c r="S6" s="174"/>
      <c r="T6" s="174"/>
    </row>
    <row r="7" spans="1:20" ht="45" customHeight="1">
      <c r="A7" s="160"/>
      <c r="B7" s="155"/>
      <c r="C7" s="155"/>
      <c r="D7" s="155"/>
      <c r="E7" s="156"/>
      <c r="F7" s="155"/>
      <c r="G7" s="155"/>
      <c r="H7" s="155"/>
      <c r="I7" s="155"/>
      <c r="J7" s="155"/>
      <c r="K7" s="134"/>
      <c r="L7" s="134"/>
      <c r="M7" s="134"/>
      <c r="N7" s="134"/>
      <c r="O7" s="134"/>
      <c r="P7" s="134"/>
      <c r="Q7" s="134"/>
      <c r="R7" s="174"/>
      <c r="S7" s="174"/>
      <c r="T7" s="174"/>
    </row>
    <row r="8" spans="1:20" ht="42" customHeight="1">
      <c r="A8" s="161" t="s">
        <v>234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76"/>
    </row>
    <row r="9" spans="1:20" s="147" customFormat="1" ht="6.75" customHeight="1" hidden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77"/>
    </row>
    <row r="10" spans="1:20" ht="45" customHeight="1">
      <c r="A10" s="165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78"/>
      <c r="S10" s="178"/>
      <c r="T10" s="178"/>
    </row>
    <row r="11" spans="1:20" ht="45" customHeight="1">
      <c r="A11" s="165"/>
      <c r="B11" s="165"/>
      <c r="C11" s="165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8"/>
      <c r="S11" s="178"/>
      <c r="T11" s="178"/>
    </row>
    <row r="12" spans="1:20" ht="45" customHeight="1">
      <c r="A12" s="165"/>
      <c r="B12" s="165"/>
      <c r="C12" s="165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8"/>
      <c r="S12" s="178"/>
      <c r="T12" s="178"/>
    </row>
    <row r="13" spans="1:20" ht="45" customHeight="1">
      <c r="A13" s="165"/>
      <c r="B13" s="165"/>
      <c r="C13" s="165"/>
      <c r="D13" s="166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8"/>
      <c r="S13" s="178"/>
      <c r="T13" s="178"/>
    </row>
    <row r="14" spans="1:20" ht="45" customHeight="1">
      <c r="A14" s="165"/>
      <c r="B14" s="165"/>
      <c r="C14" s="165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8"/>
      <c r="S14" s="178"/>
      <c r="T14" s="178"/>
    </row>
    <row r="15" spans="1:20" ht="45" customHeight="1">
      <c r="A15" s="165"/>
      <c r="B15" s="165"/>
      <c r="C15" s="165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78"/>
      <c r="S15" s="178"/>
      <c r="T15" s="178"/>
    </row>
    <row r="16" spans="1:20" ht="45" customHeight="1">
      <c r="A16" s="165"/>
      <c r="B16" s="165"/>
      <c r="C16" s="165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78"/>
      <c r="S16" s="178"/>
      <c r="T16" s="178"/>
    </row>
    <row r="17" spans="1:20" ht="45" customHeight="1">
      <c r="A17" s="165"/>
      <c r="B17" s="165"/>
      <c r="C17" s="165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78"/>
      <c r="S17" s="178"/>
      <c r="T17" s="178"/>
    </row>
  </sheetData>
  <sheetProtection formatCells="0" formatColumns="0" formatRows="0"/>
  <mergeCells count="25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A8:T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T8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11.50390625" style="13" customWidth="1"/>
    <col min="5" max="5" width="6.625" style="13" customWidth="1"/>
    <col min="6" max="20" width="7.25390625" style="13" customWidth="1"/>
    <col min="21" max="16384" width="9.00390625" style="13" customWidth="1"/>
  </cols>
  <sheetData>
    <row r="1" spans="1:20" ht="4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05" t="s">
        <v>235</v>
      </c>
    </row>
    <row r="2" spans="1:20" ht="45" customHeight="1">
      <c r="A2" s="60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4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06" t="s">
        <v>78</v>
      </c>
      <c r="T3" s="106"/>
    </row>
    <row r="4" spans="1:20" ht="45" customHeight="1">
      <c r="A4" s="61" t="s">
        <v>93</v>
      </c>
      <c r="B4" s="62"/>
      <c r="C4" s="63"/>
      <c r="D4" s="64" t="s">
        <v>94</v>
      </c>
      <c r="E4" s="64" t="s">
        <v>95</v>
      </c>
      <c r="F4" s="65" t="s">
        <v>124</v>
      </c>
      <c r="G4" s="65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116</v>
      </c>
      <c r="M4" s="65" t="s">
        <v>130</v>
      </c>
      <c r="N4" s="65" t="s">
        <v>114</v>
      </c>
      <c r="O4" s="65" t="s">
        <v>118</v>
      </c>
      <c r="P4" s="65" t="s">
        <v>117</v>
      </c>
      <c r="Q4" s="65" t="s">
        <v>131</v>
      </c>
      <c r="R4" s="65" t="s">
        <v>132</v>
      </c>
      <c r="S4" s="65" t="s">
        <v>133</v>
      </c>
      <c r="T4" s="65" t="s">
        <v>121</v>
      </c>
    </row>
    <row r="5" spans="1:20" ht="45" customHeight="1">
      <c r="A5" s="64" t="s">
        <v>96</v>
      </c>
      <c r="B5" s="64" t="s">
        <v>97</v>
      </c>
      <c r="C5" s="64" t="s">
        <v>98</v>
      </c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45" customHeight="1">
      <c r="A6" s="67"/>
      <c r="B6" s="67"/>
      <c r="C6" s="67"/>
      <c r="D6" s="67"/>
      <c r="E6" s="6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45" customHeight="1">
      <c r="A7" s="69"/>
      <c r="B7" s="69"/>
      <c r="C7" s="69"/>
      <c r="D7" s="69"/>
      <c r="E7" s="69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s="13" customFormat="1" ht="45" customHeight="1">
      <c r="A8" s="103" t="s">
        <v>237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7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108" customWidth="1"/>
    <col min="4" max="4" width="8.375" style="108" customWidth="1"/>
    <col min="5" max="5" width="8.50390625" style="108" customWidth="1"/>
    <col min="6" max="20" width="6.625" style="108" customWidth="1"/>
    <col min="21" max="16384" width="6.75390625" style="108" customWidth="1"/>
  </cols>
  <sheetData>
    <row r="1" spans="1:20" ht="4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29"/>
      <c r="Q1" s="129"/>
      <c r="R1" s="137"/>
      <c r="S1" s="137"/>
      <c r="T1" s="109" t="s">
        <v>238</v>
      </c>
    </row>
    <row r="2" spans="1:20" ht="45" customHeight="1">
      <c r="A2" s="110" t="s">
        <v>239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 ht="45" customHeight="1">
      <c r="A3" s="111"/>
      <c r="B3" s="112"/>
      <c r="C3" s="112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30"/>
      <c r="Q3" s="130"/>
      <c r="R3" s="138"/>
      <c r="S3" s="139" t="s">
        <v>78</v>
      </c>
      <c r="T3" s="139"/>
      <c r="U3" s="140"/>
    </row>
    <row r="4" spans="1:21" ht="45" customHeight="1">
      <c r="A4" s="113" t="s">
        <v>93</v>
      </c>
      <c r="B4" s="113"/>
      <c r="C4" s="113"/>
      <c r="D4" s="114" t="s">
        <v>94</v>
      </c>
      <c r="E4" s="115" t="s">
        <v>95</v>
      </c>
      <c r="F4" s="116" t="s">
        <v>107</v>
      </c>
      <c r="G4" s="113"/>
      <c r="H4" s="113"/>
      <c r="I4" s="114"/>
      <c r="J4" s="114" t="s">
        <v>108</v>
      </c>
      <c r="K4" s="131"/>
      <c r="L4" s="131"/>
      <c r="M4" s="131"/>
      <c r="N4" s="131"/>
      <c r="O4" s="131"/>
      <c r="P4" s="131"/>
      <c r="Q4" s="141"/>
      <c r="R4" s="142" t="s">
        <v>109</v>
      </c>
      <c r="S4" s="143" t="s">
        <v>110</v>
      </c>
      <c r="T4" s="143" t="s">
        <v>111</v>
      </c>
      <c r="U4" s="140"/>
    </row>
    <row r="5" spans="1:21" ht="45" customHeight="1">
      <c r="A5" s="117" t="s">
        <v>96</v>
      </c>
      <c r="B5" s="117" t="s">
        <v>97</v>
      </c>
      <c r="C5" s="117" t="s">
        <v>98</v>
      </c>
      <c r="D5" s="114"/>
      <c r="E5" s="109"/>
      <c r="F5" s="118" t="s">
        <v>79</v>
      </c>
      <c r="G5" s="117" t="s">
        <v>112</v>
      </c>
      <c r="H5" s="117" t="s">
        <v>113</v>
      </c>
      <c r="I5" s="132" t="s">
        <v>114</v>
      </c>
      <c r="J5" s="133" t="s">
        <v>79</v>
      </c>
      <c r="K5" s="134" t="s">
        <v>115</v>
      </c>
      <c r="L5" s="134" t="s">
        <v>116</v>
      </c>
      <c r="M5" s="134" t="s">
        <v>117</v>
      </c>
      <c r="N5" s="134" t="s">
        <v>118</v>
      </c>
      <c r="O5" s="134" t="s">
        <v>119</v>
      </c>
      <c r="P5" s="134" t="s">
        <v>120</v>
      </c>
      <c r="Q5" s="134" t="s">
        <v>121</v>
      </c>
      <c r="R5" s="143"/>
      <c r="S5" s="143"/>
      <c r="T5" s="143"/>
      <c r="U5" s="140"/>
    </row>
    <row r="6" spans="1:20" ht="45" customHeight="1">
      <c r="A6" s="114"/>
      <c r="B6" s="114"/>
      <c r="C6" s="114"/>
      <c r="D6" s="119"/>
      <c r="E6" s="120"/>
      <c r="F6" s="121"/>
      <c r="G6" s="114"/>
      <c r="H6" s="114"/>
      <c r="I6" s="113"/>
      <c r="J6" s="131"/>
      <c r="K6" s="134"/>
      <c r="L6" s="134"/>
      <c r="M6" s="134"/>
      <c r="N6" s="134"/>
      <c r="O6" s="134"/>
      <c r="P6" s="134"/>
      <c r="Q6" s="134"/>
      <c r="R6" s="143"/>
      <c r="S6" s="143"/>
      <c r="T6" s="143"/>
    </row>
    <row r="7" spans="1:20" ht="45" customHeight="1">
      <c r="A7" s="114"/>
      <c r="B7" s="114"/>
      <c r="C7" s="122"/>
      <c r="D7" s="123"/>
      <c r="E7" s="120"/>
      <c r="F7" s="124"/>
      <c r="G7" s="114"/>
      <c r="H7" s="114"/>
      <c r="I7" s="122"/>
      <c r="J7" s="135"/>
      <c r="K7" s="136"/>
      <c r="L7" s="136"/>
      <c r="M7" s="136"/>
      <c r="N7" s="136"/>
      <c r="O7" s="136"/>
      <c r="P7" s="136"/>
      <c r="Q7" s="136"/>
      <c r="R7" s="144"/>
      <c r="S7" s="144"/>
      <c r="T7" s="143"/>
    </row>
    <row r="8" spans="1:20" s="108" customFormat="1" ht="45" customHeight="1">
      <c r="A8" s="125" t="s">
        <v>240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45"/>
    </row>
    <row r="9" spans="1:20" ht="45" customHeight="1">
      <c r="A9" s="127"/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46"/>
      <c r="S9" s="146"/>
      <c r="T9" s="146"/>
    </row>
    <row r="10" spans="1:20" ht="45" customHeight="1">
      <c r="A10" s="127"/>
      <c r="B10" s="127"/>
      <c r="C10" s="127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46"/>
      <c r="S10" s="146"/>
      <c r="T10" s="146"/>
    </row>
    <row r="11" spans="1:20" ht="45" customHeight="1">
      <c r="A11" s="127"/>
      <c r="B11" s="127"/>
      <c r="C11" s="127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46"/>
      <c r="S11" s="146"/>
      <c r="T11" s="146"/>
    </row>
    <row r="12" spans="1:20" ht="45" customHeight="1">
      <c r="A12" s="127"/>
      <c r="B12" s="127"/>
      <c r="C12" s="127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46"/>
      <c r="S12" s="146"/>
      <c r="T12" s="146"/>
    </row>
    <row r="13" spans="1:20" ht="45" customHeight="1">
      <c r="A13" s="127"/>
      <c r="B13" s="127"/>
      <c r="C13" s="127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46"/>
      <c r="S13" s="146"/>
      <c r="T13" s="146"/>
    </row>
    <row r="14" spans="1:20" ht="45" customHeight="1">
      <c r="A14" s="127"/>
      <c r="B14" s="127"/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46"/>
      <c r="S14" s="146"/>
      <c r="T14" s="146"/>
    </row>
    <row r="15" spans="1:20" ht="45" customHeight="1">
      <c r="A15" s="127"/>
      <c r="B15" s="127"/>
      <c r="C15" s="12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46"/>
      <c r="S15" s="146"/>
      <c r="T15" s="146"/>
    </row>
    <row r="16" spans="1:20" ht="45" customHeight="1">
      <c r="A16" s="127"/>
      <c r="B16" s="127"/>
      <c r="C16" s="127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46"/>
      <c r="S16" s="146"/>
      <c r="T16" s="146"/>
    </row>
    <row r="17" spans="1:21" ht="4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M17" s="13"/>
      <c r="N17" s="13"/>
      <c r="O17" s="13"/>
      <c r="P17" s="13"/>
      <c r="Q17" s="13"/>
      <c r="R17" s="13"/>
      <c r="S17" s="13"/>
      <c r="T17" s="13"/>
      <c r="U17" s="13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T8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6.875" style="13" customWidth="1"/>
    <col min="5" max="5" width="6.75390625" style="13" customWidth="1"/>
    <col min="6" max="20" width="7.25390625" style="13" customWidth="1"/>
    <col min="21" max="16384" width="9.00390625" style="13" customWidth="1"/>
  </cols>
  <sheetData>
    <row r="1" spans="1:20" ht="4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05" t="s">
        <v>241</v>
      </c>
    </row>
    <row r="2" spans="1:20" ht="45" customHeight="1">
      <c r="A2" s="60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4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06" t="s">
        <v>78</v>
      </c>
      <c r="T3" s="106"/>
    </row>
    <row r="4" spans="1:20" ht="45" customHeight="1">
      <c r="A4" s="61" t="s">
        <v>93</v>
      </c>
      <c r="B4" s="62"/>
      <c r="C4" s="63"/>
      <c r="D4" s="64" t="s">
        <v>94</v>
      </c>
      <c r="E4" s="64" t="s">
        <v>95</v>
      </c>
      <c r="F4" s="65" t="s">
        <v>124</v>
      </c>
      <c r="G4" s="65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116</v>
      </c>
      <c r="M4" s="65" t="s">
        <v>130</v>
      </c>
      <c r="N4" s="65" t="s">
        <v>114</v>
      </c>
      <c r="O4" s="65" t="s">
        <v>118</v>
      </c>
      <c r="P4" s="65" t="s">
        <v>117</v>
      </c>
      <c r="Q4" s="65" t="s">
        <v>131</v>
      </c>
      <c r="R4" s="65" t="s">
        <v>132</v>
      </c>
      <c r="S4" s="65" t="s">
        <v>133</v>
      </c>
      <c r="T4" s="65" t="s">
        <v>121</v>
      </c>
    </row>
    <row r="5" spans="1:20" ht="45" customHeight="1">
      <c r="A5" s="64" t="s">
        <v>96</v>
      </c>
      <c r="B5" s="64" t="s">
        <v>97</v>
      </c>
      <c r="C5" s="64" t="s">
        <v>98</v>
      </c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45" customHeight="1">
      <c r="A6" s="67"/>
      <c r="B6" s="67"/>
      <c r="C6" s="67"/>
      <c r="D6" s="67"/>
      <c r="E6" s="6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45" customHeight="1">
      <c r="A7" s="69"/>
      <c r="B7" s="69"/>
      <c r="C7" s="69"/>
      <c r="D7" s="69"/>
      <c r="E7" s="69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s="13" customFormat="1" ht="45" customHeight="1">
      <c r="A8" s="103" t="s">
        <v>243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7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J9" sqref="J9"/>
    </sheetView>
  </sheetViews>
  <sheetFormatPr defaultColWidth="6.75390625" defaultRowHeight="45" customHeight="1"/>
  <cols>
    <col min="1" max="3" width="3.625" style="84" customWidth="1"/>
    <col min="4" max="4" width="7.25390625" style="84" customWidth="1"/>
    <col min="5" max="5" width="6.00390625" style="84" customWidth="1"/>
    <col min="6" max="6" width="8.625" style="84" customWidth="1"/>
    <col min="7" max="9" width="7.50390625" style="84" customWidth="1"/>
    <col min="10" max="10" width="8.25390625" style="84" customWidth="1"/>
    <col min="11" max="20" width="7.50390625" style="84" customWidth="1"/>
    <col min="21" max="40" width="6.75390625" style="84" customWidth="1"/>
    <col min="41" max="41" width="6.625" style="84" customWidth="1"/>
    <col min="42" max="252" width="6.75390625" style="84" customWidth="1"/>
    <col min="253" max="254" width="6.75390625" style="85" customWidth="1"/>
    <col min="255" max="16384" width="6.75390625" style="85" customWidth="1"/>
  </cols>
  <sheetData>
    <row r="1" spans="21:254" ht="45" customHeight="1">
      <c r="U1" s="98" t="s">
        <v>244</v>
      </c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IS1" s="13"/>
      <c r="IT1" s="13"/>
    </row>
    <row r="2" spans="1:254" ht="45" customHeight="1">
      <c r="A2" s="86" t="s">
        <v>245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IS2" s="13"/>
      <c r="IT2" s="13"/>
    </row>
    <row r="3" spans="1:254" ht="4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99"/>
      <c r="T3" s="100" t="s">
        <v>78</v>
      </c>
      <c r="U3" s="9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IS3" s="13"/>
      <c r="IT3" s="13"/>
    </row>
    <row r="4" spans="1:254" s="82" customFormat="1" ht="45" customHeight="1">
      <c r="A4" s="88" t="s">
        <v>93</v>
      </c>
      <c r="B4" s="88"/>
      <c r="C4" s="88"/>
      <c r="D4" s="89" t="s">
        <v>94</v>
      </c>
      <c r="E4" s="90" t="s">
        <v>95</v>
      </c>
      <c r="F4" s="91" t="s">
        <v>107</v>
      </c>
      <c r="G4" s="91"/>
      <c r="H4" s="91"/>
      <c r="I4" s="91"/>
      <c r="J4" s="91" t="s">
        <v>108</v>
      </c>
      <c r="K4" s="91"/>
      <c r="L4" s="91"/>
      <c r="M4" s="91"/>
      <c r="N4" s="91"/>
      <c r="O4" s="91"/>
      <c r="P4" s="91"/>
      <c r="Q4" s="91"/>
      <c r="R4" s="92" t="s">
        <v>246</v>
      </c>
      <c r="S4" s="92"/>
      <c r="T4" s="92"/>
      <c r="U4" s="92"/>
      <c r="IS4" s="13"/>
      <c r="IT4" s="13"/>
    </row>
    <row r="5" spans="1:254" s="82" customFormat="1" ht="45" customHeight="1">
      <c r="A5" s="92" t="s">
        <v>96</v>
      </c>
      <c r="B5" s="89" t="s">
        <v>97</v>
      </c>
      <c r="C5" s="89" t="s">
        <v>98</v>
      </c>
      <c r="D5" s="89"/>
      <c r="E5" s="93"/>
      <c r="F5" s="89" t="s">
        <v>79</v>
      </c>
      <c r="G5" s="89" t="s">
        <v>112</v>
      </c>
      <c r="H5" s="89" t="s">
        <v>113</v>
      </c>
      <c r="I5" s="89" t="s">
        <v>114</v>
      </c>
      <c r="J5" s="89" t="s">
        <v>79</v>
      </c>
      <c r="K5" s="89" t="s">
        <v>115</v>
      </c>
      <c r="L5" s="89" t="s">
        <v>116</v>
      </c>
      <c r="M5" s="89" t="s">
        <v>117</v>
      </c>
      <c r="N5" s="89" t="s">
        <v>118</v>
      </c>
      <c r="O5" s="89" t="s">
        <v>119</v>
      </c>
      <c r="P5" s="89" t="s">
        <v>120</v>
      </c>
      <c r="Q5" s="89" t="s">
        <v>121</v>
      </c>
      <c r="R5" s="92" t="s">
        <v>79</v>
      </c>
      <c r="S5" s="92" t="s">
        <v>247</v>
      </c>
      <c r="T5" s="92" t="s">
        <v>248</v>
      </c>
      <c r="U5" s="92" t="s">
        <v>249</v>
      </c>
      <c r="IS5" s="13"/>
      <c r="IT5" s="13"/>
    </row>
    <row r="6" spans="1:254" ht="45" customHeight="1">
      <c r="A6" s="92"/>
      <c r="B6" s="89"/>
      <c r="C6" s="89"/>
      <c r="D6" s="89"/>
      <c r="E6" s="94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2"/>
      <c r="S6" s="92"/>
      <c r="T6" s="92"/>
      <c r="U6" s="92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85"/>
      <c r="IQ6" s="85"/>
      <c r="IR6" s="85"/>
      <c r="IS6" s="13"/>
      <c r="IT6" s="13"/>
    </row>
    <row r="7" spans="1:254" ht="45" customHeight="1">
      <c r="A7" s="95"/>
      <c r="B7" s="96"/>
      <c r="C7" s="89"/>
      <c r="D7" s="89"/>
      <c r="E7" s="97">
        <f aca="true" t="shared" si="0" ref="E7:E10">F7</f>
        <v>597.3499999999999</v>
      </c>
      <c r="F7" s="97">
        <f aca="true" t="shared" si="1" ref="F7:F10">SUM(G7:I7)</f>
        <v>597.3499999999999</v>
      </c>
      <c r="G7" s="97">
        <v>485.56</v>
      </c>
      <c r="H7" s="97">
        <v>104.23</v>
      </c>
      <c r="I7" s="97">
        <v>7.56</v>
      </c>
      <c r="J7" s="89"/>
      <c r="K7" s="89"/>
      <c r="L7" s="89"/>
      <c r="M7" s="89"/>
      <c r="N7" s="89"/>
      <c r="O7" s="89"/>
      <c r="P7" s="89"/>
      <c r="Q7" s="89"/>
      <c r="R7" s="92"/>
      <c r="S7" s="92"/>
      <c r="T7" s="92"/>
      <c r="U7" s="92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85"/>
      <c r="IQ7" s="85"/>
      <c r="IR7" s="85"/>
      <c r="IS7" s="13"/>
      <c r="IT7" s="13"/>
    </row>
    <row r="8" spans="1:254" ht="45" customHeight="1">
      <c r="A8" s="72">
        <v>216</v>
      </c>
      <c r="B8" s="72"/>
      <c r="C8" s="73"/>
      <c r="D8" s="74" t="s">
        <v>99</v>
      </c>
      <c r="E8" s="97">
        <f t="shared" si="0"/>
        <v>597.3499999999999</v>
      </c>
      <c r="F8" s="97">
        <f t="shared" si="1"/>
        <v>597.3499999999999</v>
      </c>
      <c r="G8" s="97">
        <v>485.56</v>
      </c>
      <c r="H8" s="97">
        <v>104.23</v>
      </c>
      <c r="I8" s="97">
        <v>7.56</v>
      </c>
      <c r="J8" s="89"/>
      <c r="K8" s="89"/>
      <c r="L8" s="89"/>
      <c r="M8" s="89"/>
      <c r="N8" s="89"/>
      <c r="O8" s="89"/>
      <c r="P8" s="89"/>
      <c r="Q8" s="89"/>
      <c r="R8" s="92"/>
      <c r="S8" s="92"/>
      <c r="T8" s="92"/>
      <c r="U8" s="92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85"/>
      <c r="IQ8" s="85"/>
      <c r="IR8" s="85"/>
      <c r="IS8" s="13"/>
      <c r="IT8" s="13"/>
    </row>
    <row r="9" spans="1:254" ht="45" customHeight="1">
      <c r="A9" s="72">
        <v>216</v>
      </c>
      <c r="B9" s="75" t="s">
        <v>100</v>
      </c>
      <c r="C9" s="73"/>
      <c r="D9" s="74" t="s">
        <v>101</v>
      </c>
      <c r="E9" s="97">
        <f t="shared" si="0"/>
        <v>597.3499999999999</v>
      </c>
      <c r="F9" s="97">
        <f t="shared" si="1"/>
        <v>597.3499999999999</v>
      </c>
      <c r="G9" s="97">
        <v>485.56</v>
      </c>
      <c r="H9" s="97">
        <v>104.23</v>
      </c>
      <c r="I9" s="97">
        <v>7.56</v>
      </c>
      <c r="J9" s="89"/>
      <c r="K9" s="89"/>
      <c r="L9" s="89"/>
      <c r="M9" s="89"/>
      <c r="N9" s="89"/>
      <c r="O9" s="89"/>
      <c r="P9" s="89"/>
      <c r="Q9" s="89"/>
      <c r="R9" s="92"/>
      <c r="S9" s="92"/>
      <c r="T9" s="92"/>
      <c r="U9" s="92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85"/>
      <c r="IQ9" s="85"/>
      <c r="IR9" s="85"/>
      <c r="IS9" s="13"/>
      <c r="IT9" s="13"/>
    </row>
    <row r="10" spans="1:254" s="83" customFormat="1" ht="45" customHeight="1">
      <c r="A10" s="76" t="s">
        <v>102</v>
      </c>
      <c r="B10" s="76" t="s">
        <v>100</v>
      </c>
      <c r="C10" s="77" t="s">
        <v>103</v>
      </c>
      <c r="D10" s="78" t="s">
        <v>104</v>
      </c>
      <c r="E10" s="97">
        <f t="shared" si="0"/>
        <v>597.3499999999999</v>
      </c>
      <c r="F10" s="97">
        <f t="shared" si="1"/>
        <v>597.3499999999999</v>
      </c>
      <c r="G10" s="97">
        <v>485.56</v>
      </c>
      <c r="H10" s="97">
        <v>104.23</v>
      </c>
      <c r="I10" s="97">
        <v>7.56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02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13"/>
      <c r="IT10" s="13"/>
    </row>
    <row r="11" spans="253:254" ht="45" customHeight="1">
      <c r="IS11" s="13"/>
      <c r="IT11" s="13"/>
    </row>
    <row r="12" spans="253:254" ht="45" customHeight="1">
      <c r="IS12" s="13"/>
      <c r="IT12" s="13"/>
    </row>
    <row r="13" spans="253:254" ht="45" customHeight="1">
      <c r="IS13" s="13"/>
      <c r="IT13" s="13"/>
    </row>
    <row r="14" spans="253:254" ht="45" customHeight="1">
      <c r="IS14" s="13"/>
      <c r="IT14" s="13"/>
    </row>
    <row r="15" spans="253:254" ht="45" customHeight="1">
      <c r="IS15" s="13"/>
      <c r="IT15" s="13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F10" sqref="F10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7.625" style="13" customWidth="1"/>
    <col min="5" max="5" width="7.00390625" style="13" customWidth="1"/>
    <col min="6" max="20" width="7.25390625" style="13" customWidth="1"/>
    <col min="21" max="16384" width="9.00390625" style="13" customWidth="1"/>
  </cols>
  <sheetData>
    <row r="1" spans="1:20" ht="4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80" t="s">
        <v>250</v>
      </c>
    </row>
    <row r="2" spans="1:20" ht="45" customHeight="1">
      <c r="A2" s="60" t="s">
        <v>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4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81" t="s">
        <v>78</v>
      </c>
      <c r="T3" s="81"/>
    </row>
    <row r="4" spans="1:20" ht="45" customHeight="1">
      <c r="A4" s="61" t="s">
        <v>93</v>
      </c>
      <c r="B4" s="62"/>
      <c r="C4" s="63"/>
      <c r="D4" s="64" t="s">
        <v>94</v>
      </c>
      <c r="E4" s="64" t="s">
        <v>95</v>
      </c>
      <c r="F4" s="65" t="s">
        <v>124</v>
      </c>
      <c r="G4" s="65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116</v>
      </c>
      <c r="M4" s="65" t="s">
        <v>130</v>
      </c>
      <c r="N4" s="65" t="s">
        <v>114</v>
      </c>
      <c r="O4" s="65" t="s">
        <v>118</v>
      </c>
      <c r="P4" s="65" t="s">
        <v>117</v>
      </c>
      <c r="Q4" s="65" t="s">
        <v>131</v>
      </c>
      <c r="R4" s="65" t="s">
        <v>132</v>
      </c>
      <c r="S4" s="65" t="s">
        <v>133</v>
      </c>
      <c r="T4" s="65" t="s">
        <v>121</v>
      </c>
    </row>
    <row r="5" spans="1:20" ht="45" customHeight="1">
      <c r="A5" s="64" t="s">
        <v>96</v>
      </c>
      <c r="B5" s="64" t="s">
        <v>97</v>
      </c>
      <c r="C5" s="64" t="s">
        <v>98</v>
      </c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45" customHeight="1">
      <c r="A6" s="67"/>
      <c r="B6" s="67"/>
      <c r="C6" s="67"/>
      <c r="D6" s="67"/>
      <c r="E6" s="6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45" customHeight="1">
      <c r="A7" s="68"/>
      <c r="B7" s="68"/>
      <c r="C7" s="69"/>
      <c r="D7" s="69"/>
      <c r="E7" s="70">
        <f aca="true" t="shared" si="0" ref="E7:E10">SUM(F7:N7)</f>
        <v>597.3499999999999</v>
      </c>
      <c r="F7" s="71">
        <v>485.56</v>
      </c>
      <c r="G7" s="71">
        <v>104.23</v>
      </c>
      <c r="H7" s="71"/>
      <c r="I7" s="71"/>
      <c r="J7" s="71"/>
      <c r="K7" s="71"/>
      <c r="L7" s="71"/>
      <c r="M7" s="71"/>
      <c r="N7" s="71">
        <v>7.56</v>
      </c>
      <c r="O7" s="65"/>
      <c r="P7" s="65"/>
      <c r="Q7" s="65"/>
      <c r="R7" s="65"/>
      <c r="S7" s="65"/>
      <c r="T7" s="65"/>
    </row>
    <row r="8" spans="1:20" ht="45" customHeight="1">
      <c r="A8" s="72">
        <v>216</v>
      </c>
      <c r="B8" s="72"/>
      <c r="C8" s="73"/>
      <c r="D8" s="74" t="s">
        <v>99</v>
      </c>
      <c r="E8" s="70">
        <f t="shared" si="0"/>
        <v>597.3499999999999</v>
      </c>
      <c r="F8" s="71">
        <v>485.56</v>
      </c>
      <c r="G8" s="71">
        <v>104.23</v>
      </c>
      <c r="H8" s="71"/>
      <c r="I8" s="71"/>
      <c r="J8" s="71"/>
      <c r="K8" s="71"/>
      <c r="L8" s="71"/>
      <c r="M8" s="71"/>
      <c r="N8" s="71">
        <v>7.56</v>
      </c>
      <c r="O8" s="65"/>
      <c r="P8" s="65"/>
      <c r="Q8" s="65"/>
      <c r="R8" s="65"/>
      <c r="S8" s="65"/>
      <c r="T8" s="65"/>
    </row>
    <row r="9" spans="1:20" ht="45" customHeight="1">
      <c r="A9" s="72">
        <v>216</v>
      </c>
      <c r="B9" s="75" t="s">
        <v>100</v>
      </c>
      <c r="C9" s="73"/>
      <c r="D9" s="74" t="s">
        <v>101</v>
      </c>
      <c r="E9" s="70">
        <f t="shared" si="0"/>
        <v>597.3499999999999</v>
      </c>
      <c r="F9" s="71">
        <v>485.56</v>
      </c>
      <c r="G9" s="71">
        <v>104.23</v>
      </c>
      <c r="H9" s="71"/>
      <c r="I9" s="71"/>
      <c r="J9" s="71"/>
      <c r="K9" s="71"/>
      <c r="L9" s="71"/>
      <c r="M9" s="71"/>
      <c r="N9" s="71">
        <v>7.56</v>
      </c>
      <c r="O9" s="65"/>
      <c r="P9" s="65"/>
      <c r="Q9" s="65"/>
      <c r="R9" s="65"/>
      <c r="S9" s="65"/>
      <c r="T9" s="65"/>
    </row>
    <row r="10" spans="1:20" s="13" customFormat="1" ht="45" customHeight="1">
      <c r="A10" s="76" t="s">
        <v>102</v>
      </c>
      <c r="B10" s="76" t="s">
        <v>100</v>
      </c>
      <c r="C10" s="77" t="s">
        <v>103</v>
      </c>
      <c r="D10" s="78" t="s">
        <v>104</v>
      </c>
      <c r="E10" s="70">
        <f t="shared" si="0"/>
        <v>597.3499999999999</v>
      </c>
      <c r="F10" s="71">
        <v>485.56</v>
      </c>
      <c r="G10" s="71">
        <v>104.23</v>
      </c>
      <c r="H10" s="71"/>
      <c r="I10" s="71"/>
      <c r="J10" s="71"/>
      <c r="K10" s="71"/>
      <c r="L10" s="71"/>
      <c r="M10" s="71"/>
      <c r="N10" s="71">
        <v>7.56</v>
      </c>
      <c r="O10" s="79"/>
      <c r="P10" s="79"/>
      <c r="Q10" s="79"/>
      <c r="R10" s="79"/>
      <c r="S10" s="79"/>
      <c r="T10" s="79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7" sqref="A7:IV7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</row>
    <row r="2" spans="1:249" ht="45" customHeight="1">
      <c r="A2" s="38" t="s">
        <v>253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45" customHeight="1">
      <c r="A4" s="40" t="s">
        <v>254</v>
      </c>
      <c r="B4" s="40"/>
      <c r="C4" s="40"/>
      <c r="D4" s="40"/>
      <c r="E4" s="40"/>
      <c r="F4" s="40"/>
      <c r="G4" s="40"/>
      <c r="H4" s="41" t="s">
        <v>255</v>
      </c>
      <c r="I4" s="55"/>
      <c r="J4" s="55"/>
      <c r="K4" s="55"/>
      <c r="L4" s="55"/>
      <c r="M4" s="55"/>
      <c r="N4" s="5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ht="45" customHeight="1">
      <c r="A5" s="42" t="s">
        <v>79</v>
      </c>
      <c r="B5" s="42" t="s">
        <v>175</v>
      </c>
      <c r="C5" s="42" t="s">
        <v>256</v>
      </c>
      <c r="D5" s="43" t="s">
        <v>257</v>
      </c>
      <c r="E5" s="44" t="s">
        <v>178</v>
      </c>
      <c r="F5" s="44" t="s">
        <v>258</v>
      </c>
      <c r="G5" s="45" t="s">
        <v>180</v>
      </c>
      <c r="H5" s="46" t="s">
        <v>79</v>
      </c>
      <c r="I5" s="48" t="s">
        <v>175</v>
      </c>
      <c r="J5" s="48" t="s">
        <v>256</v>
      </c>
      <c r="K5" s="48" t="s">
        <v>257</v>
      </c>
      <c r="L5" s="48" t="s">
        <v>178</v>
      </c>
      <c r="M5" s="48" t="s">
        <v>258</v>
      </c>
      <c r="N5" s="48" t="s">
        <v>180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45" customHeight="1">
      <c r="A6" s="47"/>
      <c r="B6" s="47"/>
      <c r="C6" s="47"/>
      <c r="D6" s="46"/>
      <c r="E6" s="48"/>
      <c r="F6" s="48"/>
      <c r="G6" s="49"/>
      <c r="H6" s="46"/>
      <c r="I6" s="48"/>
      <c r="J6" s="48"/>
      <c r="K6" s="48"/>
      <c r="L6" s="48"/>
      <c r="M6" s="48"/>
      <c r="N6" s="4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s="37" customFormat="1" ht="45" customHeight="1">
      <c r="A7" s="50">
        <v>2.16</v>
      </c>
      <c r="B7" s="50">
        <v>2.16</v>
      </c>
      <c r="C7" s="50"/>
      <c r="D7" s="50"/>
      <c r="E7" s="50"/>
      <c r="F7" s="50"/>
      <c r="G7" s="51"/>
      <c r="H7" s="52">
        <v>2.25</v>
      </c>
      <c r="I7" s="56">
        <v>2.25</v>
      </c>
      <c r="J7" s="56"/>
      <c r="K7" s="56"/>
      <c r="L7" s="56"/>
      <c r="M7" s="56"/>
      <c r="N7" s="5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5:249" ht="45" customHeight="1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3:249" ht="45" customHeight="1">
      <c r="M9" s="5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</row>
    <row r="10" spans="15:249" ht="45" customHeight="1"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</row>
    <row r="11" spans="15:249" ht="45" customHeight="1"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</row>
    <row r="12" spans="15:249" ht="45" customHeight="1"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ht="4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5:249" ht="45" customHeight="1"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tabSelected="1" workbookViewId="0" topLeftCell="A1">
      <selection activeCell="E6" sqref="E6"/>
    </sheetView>
  </sheetViews>
  <sheetFormatPr defaultColWidth="6.75390625" defaultRowHeight="45" customHeight="1"/>
  <cols>
    <col min="1" max="3" width="15.125" style="18" customWidth="1"/>
    <col min="4" max="4" width="28.25390625" style="18" customWidth="1"/>
    <col min="5" max="5" width="23.625" style="18" customWidth="1"/>
    <col min="6" max="6" width="20.625" style="18" customWidth="1"/>
    <col min="7" max="7" width="24.50390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259</v>
      </c>
      <c r="H1" s="19"/>
    </row>
    <row r="2" spans="1:8" ht="45" customHeight="1">
      <c r="A2" s="22" t="s">
        <v>260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261</v>
      </c>
      <c r="B4" s="25"/>
      <c r="C4" s="26"/>
      <c r="D4" s="25" t="s">
        <v>262</v>
      </c>
      <c r="E4" s="24" t="s">
        <v>263</v>
      </c>
      <c r="F4" s="24" t="s">
        <v>264</v>
      </c>
      <c r="G4" s="25"/>
      <c r="H4" s="19"/>
    </row>
    <row r="5" spans="1:8" ht="45" customHeight="1">
      <c r="A5" s="27" t="s">
        <v>265</v>
      </c>
      <c r="B5" s="28" t="s">
        <v>107</v>
      </c>
      <c r="C5" s="29" t="s">
        <v>108</v>
      </c>
      <c r="D5" s="25"/>
      <c r="E5" s="24"/>
      <c r="F5" s="30" t="s">
        <v>266</v>
      </c>
      <c r="G5" s="31" t="s">
        <v>267</v>
      </c>
      <c r="H5" s="19"/>
    </row>
    <row r="6" spans="1:10" s="18" customFormat="1" ht="183" customHeight="1">
      <c r="A6" s="32">
        <f>B6</f>
        <v>597.35</v>
      </c>
      <c r="B6" s="32">
        <v>597.35</v>
      </c>
      <c r="C6" s="32"/>
      <c r="D6" s="33" t="s">
        <v>268</v>
      </c>
      <c r="E6" s="34" t="s">
        <v>269</v>
      </c>
      <c r="F6" s="34" t="s">
        <v>270</v>
      </c>
      <c r="G6" s="34" t="s">
        <v>271</v>
      </c>
      <c r="H6" s="35"/>
      <c r="I6" s="36"/>
      <c r="J6" s="36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7"/>
  <sheetViews>
    <sheetView showGridLines="0" showZeros="0" workbookViewId="0" topLeftCell="A1">
      <selection activeCell="E8" sqref="E8"/>
    </sheetView>
  </sheetViews>
  <sheetFormatPr defaultColWidth="6.75390625" defaultRowHeight="45" customHeight="1"/>
  <cols>
    <col min="1" max="3" width="3.25390625" style="428" customWidth="1"/>
    <col min="4" max="4" width="11.75390625" style="428" customWidth="1"/>
    <col min="5" max="5" width="12.50390625" style="428" customWidth="1"/>
    <col min="6" max="6" width="11.625" style="428" customWidth="1"/>
    <col min="7" max="15" width="10.50390625" style="428" customWidth="1"/>
    <col min="16" max="246" width="6.75390625" style="428" customWidth="1"/>
    <col min="247" max="16384" width="6.75390625" style="427" customWidth="1"/>
  </cols>
  <sheetData>
    <row r="1" spans="2:246" ht="4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O1" s="445" t="s">
        <v>91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</row>
    <row r="2" spans="1:246" ht="45" customHeight="1">
      <c r="A2" s="430" t="s">
        <v>92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4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</row>
    <row r="3" spans="1:246" ht="45" customHeight="1">
      <c r="A3" s="431"/>
      <c r="B3" s="431"/>
      <c r="C3" s="431"/>
      <c r="D3" s="432"/>
      <c r="E3" s="433"/>
      <c r="F3" s="432"/>
      <c r="G3" s="432"/>
      <c r="H3" s="432"/>
      <c r="I3" s="433"/>
      <c r="J3" s="433"/>
      <c r="K3" s="433"/>
      <c r="N3" s="447" t="s">
        <v>78</v>
      </c>
      <c r="O3" s="447"/>
      <c r="P3" s="43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</row>
    <row r="4" spans="1:246" ht="45" customHeight="1">
      <c r="A4" s="73" t="s">
        <v>93</v>
      </c>
      <c r="B4" s="73"/>
      <c r="C4" s="73"/>
      <c r="D4" s="434" t="s">
        <v>94</v>
      </c>
      <c r="E4" s="435" t="s">
        <v>95</v>
      </c>
      <c r="F4" s="436" t="s">
        <v>80</v>
      </c>
      <c r="G4" s="436"/>
      <c r="H4" s="436"/>
      <c r="I4" s="73" t="s">
        <v>81</v>
      </c>
      <c r="J4" s="73" t="s">
        <v>82</v>
      </c>
      <c r="K4" s="73" t="s">
        <v>83</v>
      </c>
      <c r="L4" s="73" t="s">
        <v>84</v>
      </c>
      <c r="M4" s="73" t="s">
        <v>85</v>
      </c>
      <c r="N4" s="448" t="s">
        <v>86</v>
      </c>
      <c r="O4" s="449" t="s">
        <v>87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</row>
    <row r="5" spans="1:246" ht="45" customHeight="1">
      <c r="A5" s="73" t="s">
        <v>96</v>
      </c>
      <c r="B5" s="73" t="s">
        <v>97</v>
      </c>
      <c r="C5" s="73" t="s">
        <v>98</v>
      </c>
      <c r="D5" s="434"/>
      <c r="E5" s="73"/>
      <c r="F5" s="73" t="s">
        <v>88</v>
      </c>
      <c r="G5" s="73" t="s">
        <v>89</v>
      </c>
      <c r="H5" s="73" t="s">
        <v>90</v>
      </c>
      <c r="I5" s="73"/>
      <c r="J5" s="73"/>
      <c r="K5" s="73"/>
      <c r="L5" s="73"/>
      <c r="M5" s="73"/>
      <c r="N5" s="450"/>
      <c r="O5" s="45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</row>
    <row r="6" spans="1:246" ht="45" customHeight="1">
      <c r="A6" s="72"/>
      <c r="B6" s="72"/>
      <c r="C6" s="73"/>
      <c r="D6" s="434"/>
      <c r="E6" s="437">
        <f>E7</f>
        <v>597.35</v>
      </c>
      <c r="F6" s="437">
        <f>F7</f>
        <v>597.35</v>
      </c>
      <c r="G6" s="437">
        <f>G7</f>
        <v>533.35</v>
      </c>
      <c r="H6" s="438">
        <f>H7</f>
        <v>64</v>
      </c>
      <c r="I6" s="72"/>
      <c r="J6" s="72"/>
      <c r="K6" s="72"/>
      <c r="L6" s="72"/>
      <c r="M6" s="72"/>
      <c r="N6" s="450"/>
      <c r="O6" s="451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6" ht="45" customHeight="1">
      <c r="A7" s="72">
        <v>216</v>
      </c>
      <c r="B7" s="72"/>
      <c r="C7" s="73"/>
      <c r="D7" s="74" t="s">
        <v>99</v>
      </c>
      <c r="E7" s="437">
        <f>E8</f>
        <v>597.35</v>
      </c>
      <c r="F7" s="437">
        <f>F8</f>
        <v>597.35</v>
      </c>
      <c r="G7" s="437">
        <f>G8</f>
        <v>533.35</v>
      </c>
      <c r="H7" s="438">
        <f>H8</f>
        <v>64</v>
      </c>
      <c r="I7" s="72"/>
      <c r="J7" s="72"/>
      <c r="K7" s="72"/>
      <c r="L7" s="72"/>
      <c r="M7" s="72"/>
      <c r="N7" s="450"/>
      <c r="O7" s="45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6" ht="45" customHeight="1">
      <c r="A8" s="72">
        <v>216</v>
      </c>
      <c r="B8" s="72" t="s">
        <v>100</v>
      </c>
      <c r="C8" s="73"/>
      <c r="D8" s="74" t="s">
        <v>101</v>
      </c>
      <c r="E8" s="437">
        <f>E9</f>
        <v>597.35</v>
      </c>
      <c r="F8" s="439">
        <f>F9</f>
        <v>597.35</v>
      </c>
      <c r="G8" s="440">
        <f>G9</f>
        <v>533.35</v>
      </c>
      <c r="H8" s="438">
        <f>H9</f>
        <v>64</v>
      </c>
      <c r="I8" s="72"/>
      <c r="J8" s="72"/>
      <c r="K8" s="72"/>
      <c r="L8" s="72"/>
      <c r="M8" s="72"/>
      <c r="N8" s="450"/>
      <c r="O8" s="45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6" s="427" customFormat="1" ht="45" customHeight="1">
      <c r="A9" s="441" t="s">
        <v>102</v>
      </c>
      <c r="B9" s="441" t="s">
        <v>100</v>
      </c>
      <c r="C9" s="434" t="s">
        <v>103</v>
      </c>
      <c r="D9" s="78" t="s">
        <v>104</v>
      </c>
      <c r="E9" s="442">
        <f>F9</f>
        <v>597.35</v>
      </c>
      <c r="F9" s="443">
        <f>SUM(G9:H9)</f>
        <v>597.35</v>
      </c>
      <c r="G9" s="444">
        <v>533.35</v>
      </c>
      <c r="H9" s="442">
        <v>64</v>
      </c>
      <c r="I9" s="452"/>
      <c r="J9" s="452"/>
      <c r="K9" s="452"/>
      <c r="L9" s="452"/>
      <c r="M9" s="452"/>
      <c r="N9" s="452"/>
      <c r="O9" s="453"/>
      <c r="P9" s="4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7:246" ht="45" customHeight="1"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7:246" ht="4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7:246" ht="45" customHeight="1"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7:246" ht="45" customHeight="1"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7:246" ht="45" customHeight="1"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7:246" ht="45" customHeight="1"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</row>
    <row r="16" spans="17:246" ht="45" customHeight="1"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7:246" ht="45" customHeight="1"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A7" sqref="A7:L7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4" t="s">
        <v>272</v>
      </c>
      <c r="M1" s="2"/>
      <c r="N1" s="13"/>
      <c r="O1" s="13"/>
      <c r="P1" s="13"/>
      <c r="Q1" s="13"/>
    </row>
    <row r="2" spans="1:17" ht="45" customHeight="1">
      <c r="A2" s="4" t="s">
        <v>273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3"/>
      <c r="O2" s="13"/>
      <c r="P2" s="13"/>
      <c r="Q2" s="13"/>
    </row>
    <row r="3" spans="12:17" ht="45" customHeight="1">
      <c r="L3" s="15" t="s">
        <v>78</v>
      </c>
      <c r="N3" s="13"/>
      <c r="O3" s="13"/>
      <c r="P3" s="13"/>
      <c r="Q3" s="13"/>
    </row>
    <row r="4" spans="1:17" ht="45" customHeight="1">
      <c r="A4" s="5" t="s">
        <v>230</v>
      </c>
      <c r="B4" s="6" t="s">
        <v>274</v>
      </c>
      <c r="C4" s="6" t="s">
        <v>275</v>
      </c>
      <c r="D4" s="6"/>
      <c r="E4" s="6" t="s">
        <v>276</v>
      </c>
      <c r="F4" s="7" t="s">
        <v>277</v>
      </c>
      <c r="G4" s="6" t="s">
        <v>278</v>
      </c>
      <c r="H4" s="6" t="s">
        <v>279</v>
      </c>
      <c r="I4" s="6" t="s">
        <v>280</v>
      </c>
      <c r="J4" s="6" t="s">
        <v>281</v>
      </c>
      <c r="K4" s="6" t="s">
        <v>282</v>
      </c>
      <c r="L4" s="6" t="s">
        <v>283</v>
      </c>
      <c r="M4" s="2"/>
      <c r="N4" s="13"/>
      <c r="O4" s="13"/>
      <c r="P4" s="13"/>
      <c r="Q4" s="13"/>
    </row>
    <row r="5" spans="1:17" ht="45" customHeight="1">
      <c r="A5" s="5"/>
      <c r="B5" s="6"/>
      <c r="C5" s="6" t="s">
        <v>163</v>
      </c>
      <c r="D5" s="8" t="s">
        <v>284</v>
      </c>
      <c r="E5" s="6"/>
      <c r="F5" s="7"/>
      <c r="G5" s="6"/>
      <c r="H5" s="6"/>
      <c r="I5" s="6"/>
      <c r="J5" s="6"/>
      <c r="K5" s="6"/>
      <c r="L5" s="6"/>
      <c r="M5" s="2"/>
      <c r="N5" s="13"/>
      <c r="O5" s="13"/>
      <c r="P5" s="13"/>
      <c r="Q5" s="13"/>
    </row>
    <row r="6" spans="1:17" ht="45" customHeight="1">
      <c r="A6" s="9"/>
      <c r="B6" s="10"/>
      <c r="C6" s="9"/>
      <c r="D6" s="8"/>
      <c r="E6" s="10"/>
      <c r="F6" s="10"/>
      <c r="G6" s="9"/>
      <c r="H6" s="9"/>
      <c r="I6" s="9"/>
      <c r="J6" s="6"/>
      <c r="K6" s="16"/>
      <c r="L6" s="16"/>
      <c r="M6" s="2"/>
      <c r="N6" s="13"/>
      <c r="O6" s="13"/>
      <c r="P6" s="13"/>
      <c r="Q6" s="13"/>
    </row>
    <row r="7" spans="1:17" s="1" customFormat="1" ht="45" customHeight="1">
      <c r="A7" s="11" t="s">
        <v>285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7"/>
      <c r="M7" s="2"/>
      <c r="N7" s="13"/>
      <c r="O7" s="13"/>
      <c r="P7" s="13"/>
      <c r="Q7" s="13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3"/>
      <c r="O8" s="13"/>
      <c r="P8" s="13"/>
      <c r="Q8" s="13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3"/>
      <c r="O9" s="13"/>
      <c r="P9" s="13"/>
      <c r="Q9" s="13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3"/>
      <c r="O10" s="13"/>
      <c r="P10" s="13"/>
      <c r="Q10" s="13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3"/>
      <c r="O11" s="13"/>
      <c r="P11" s="13"/>
      <c r="Q11" s="13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3"/>
      <c r="O12" s="13"/>
      <c r="P12" s="13"/>
      <c r="Q12" s="13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3"/>
      <c r="O13" s="13"/>
      <c r="P13" s="13"/>
      <c r="Q13" s="13"/>
    </row>
    <row r="14" spans="1:17" ht="45" customHeight="1">
      <c r="A14" s="2"/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13"/>
      <c r="O14" s="13"/>
      <c r="P14" s="13"/>
      <c r="Q14" s="13"/>
    </row>
    <row r="15" spans="1:17" ht="4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4:17" ht="45" customHeight="1">
      <c r="N16" s="13"/>
      <c r="O16" s="13"/>
      <c r="P16" s="13"/>
      <c r="Q16" s="13"/>
    </row>
    <row r="17" spans="1:17" ht="45" customHeight="1">
      <c r="A17" s="13"/>
      <c r="B17" s="13"/>
      <c r="C17" s="13"/>
      <c r="D17" s="13"/>
      <c r="E17" s="13"/>
      <c r="F17" s="13"/>
      <c r="G17" s="13"/>
      <c r="H17" s="13"/>
      <c r="I17" s="13"/>
      <c r="K17" s="13"/>
      <c r="L17" s="13"/>
      <c r="M17" s="13"/>
      <c r="N17" s="13"/>
      <c r="O17" s="13"/>
      <c r="P17" s="13"/>
      <c r="Q17" s="13"/>
    </row>
  </sheetData>
  <sheetProtection formatCells="0" formatColumns="0" formatRows="0"/>
  <mergeCells count="13">
    <mergeCell ref="A2:L2"/>
    <mergeCell ref="C4:D4"/>
    <mergeCell ref="A7:L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4">
      <selection activeCell="B9" sqref="B9"/>
    </sheetView>
  </sheetViews>
  <sheetFormatPr defaultColWidth="6.75390625" defaultRowHeight="45" customHeight="1"/>
  <cols>
    <col min="1" max="3" width="3.50390625" style="383" customWidth="1"/>
    <col min="4" max="4" width="8.50390625" style="384" customWidth="1"/>
    <col min="5" max="5" width="9.75390625" style="385" customWidth="1"/>
    <col min="6" max="9" width="8.50390625" style="385" customWidth="1"/>
    <col min="10" max="11" width="8.625" style="385" customWidth="1"/>
    <col min="12" max="16" width="8.00390625" style="385" customWidth="1"/>
    <col min="17" max="17" width="8.00390625" style="386" customWidth="1"/>
    <col min="18" max="20" width="8.00390625" style="387" customWidth="1"/>
    <col min="21" max="16384" width="6.75390625" style="386" customWidth="1"/>
  </cols>
  <sheetData>
    <row r="1" spans="1:20" ht="4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R1" s="414"/>
      <c r="S1" s="414"/>
      <c r="T1" s="362" t="s">
        <v>105</v>
      </c>
    </row>
    <row r="2" spans="1:20" ht="45" customHeight="1">
      <c r="A2" s="388" t="s">
        <v>106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</row>
    <row r="3" spans="1:20" s="381" customFormat="1" ht="45" customHeight="1">
      <c r="A3" s="389"/>
      <c r="B3" s="390"/>
      <c r="C3" s="390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404"/>
      <c r="P3" s="404"/>
      <c r="R3" s="415"/>
      <c r="S3" s="416" t="s">
        <v>78</v>
      </c>
      <c r="T3" s="416"/>
    </row>
    <row r="4" spans="1:20" s="381" customFormat="1" ht="45" customHeight="1">
      <c r="A4" s="391" t="s">
        <v>93</v>
      </c>
      <c r="B4" s="392"/>
      <c r="C4" s="392"/>
      <c r="D4" s="393" t="s">
        <v>94</v>
      </c>
      <c r="E4" s="394" t="s">
        <v>95</v>
      </c>
      <c r="F4" s="395" t="s">
        <v>107</v>
      </c>
      <c r="G4" s="391"/>
      <c r="H4" s="391"/>
      <c r="I4" s="405"/>
      <c r="J4" s="406" t="s">
        <v>108</v>
      </c>
      <c r="K4" s="406"/>
      <c r="L4" s="406"/>
      <c r="M4" s="406"/>
      <c r="N4" s="406"/>
      <c r="O4" s="406"/>
      <c r="P4" s="406"/>
      <c r="Q4" s="406"/>
      <c r="R4" s="417" t="s">
        <v>109</v>
      </c>
      <c r="S4" s="418" t="s">
        <v>110</v>
      </c>
      <c r="T4" s="418" t="s">
        <v>111</v>
      </c>
    </row>
    <row r="5" spans="1:20" s="381" customFormat="1" ht="45" customHeight="1">
      <c r="A5" s="396" t="s">
        <v>96</v>
      </c>
      <c r="B5" s="393" t="s">
        <v>97</v>
      </c>
      <c r="C5" s="393" t="s">
        <v>98</v>
      </c>
      <c r="D5" s="393"/>
      <c r="E5" s="397"/>
      <c r="F5" s="398" t="s">
        <v>79</v>
      </c>
      <c r="G5" s="398" t="s">
        <v>112</v>
      </c>
      <c r="H5" s="398" t="s">
        <v>113</v>
      </c>
      <c r="I5" s="393" t="s">
        <v>114</v>
      </c>
      <c r="J5" s="407" t="s">
        <v>79</v>
      </c>
      <c r="K5" s="408" t="s">
        <v>115</v>
      </c>
      <c r="L5" s="408" t="s">
        <v>116</v>
      </c>
      <c r="M5" s="407" t="s">
        <v>117</v>
      </c>
      <c r="N5" s="409" t="s">
        <v>118</v>
      </c>
      <c r="O5" s="409" t="s">
        <v>119</v>
      </c>
      <c r="P5" s="409" t="s">
        <v>120</v>
      </c>
      <c r="Q5" s="409" t="s">
        <v>121</v>
      </c>
      <c r="R5" s="419"/>
      <c r="S5" s="420"/>
      <c r="T5" s="420"/>
    </row>
    <row r="6" spans="1:20" ht="45" customHeight="1">
      <c r="A6" s="396"/>
      <c r="B6" s="393"/>
      <c r="C6" s="393"/>
      <c r="D6" s="393"/>
      <c r="E6" s="399"/>
      <c r="F6" s="398"/>
      <c r="G6" s="398"/>
      <c r="H6" s="398"/>
      <c r="I6" s="393"/>
      <c r="J6" s="393"/>
      <c r="K6" s="410"/>
      <c r="L6" s="410"/>
      <c r="M6" s="393"/>
      <c r="N6" s="407"/>
      <c r="O6" s="407"/>
      <c r="P6" s="407"/>
      <c r="Q6" s="407"/>
      <c r="R6" s="420"/>
      <c r="S6" s="420"/>
      <c r="T6" s="420"/>
    </row>
    <row r="7" spans="1:20" ht="45" customHeight="1">
      <c r="A7" s="396"/>
      <c r="B7" s="393"/>
      <c r="C7" s="393"/>
      <c r="D7" s="393"/>
      <c r="E7" s="399">
        <f>E8</f>
        <v>597.3499999999999</v>
      </c>
      <c r="F7" s="399">
        <f>F8</f>
        <v>597.3499999999999</v>
      </c>
      <c r="G7" s="399">
        <f>G8</f>
        <v>485.56</v>
      </c>
      <c r="H7" s="399">
        <f>H8</f>
        <v>104.23</v>
      </c>
      <c r="I7" s="399">
        <f>I8</f>
        <v>7.56</v>
      </c>
      <c r="J7" s="411"/>
      <c r="K7" s="412"/>
      <c r="L7" s="410"/>
      <c r="M7" s="411"/>
      <c r="N7" s="413"/>
      <c r="O7" s="413"/>
      <c r="P7" s="413"/>
      <c r="Q7" s="421"/>
      <c r="R7" s="422"/>
      <c r="S7" s="423"/>
      <c r="T7" s="420"/>
    </row>
    <row r="8" spans="1:20" ht="45" customHeight="1">
      <c r="A8" s="72">
        <v>216</v>
      </c>
      <c r="B8" s="72"/>
      <c r="C8" s="73"/>
      <c r="D8" s="74" t="s">
        <v>99</v>
      </c>
      <c r="E8" s="399">
        <f>E9</f>
        <v>597.3499999999999</v>
      </c>
      <c r="F8" s="399">
        <f>F9</f>
        <v>597.3499999999999</v>
      </c>
      <c r="G8" s="399">
        <f>G9</f>
        <v>485.56</v>
      </c>
      <c r="H8" s="399">
        <f>H9</f>
        <v>104.23</v>
      </c>
      <c r="I8" s="399">
        <f>I9</f>
        <v>7.56</v>
      </c>
      <c r="J8" s="411"/>
      <c r="K8" s="412"/>
      <c r="L8" s="410"/>
      <c r="M8" s="411"/>
      <c r="N8" s="413"/>
      <c r="O8" s="413"/>
      <c r="P8" s="413"/>
      <c r="Q8" s="421"/>
      <c r="R8" s="422"/>
      <c r="S8" s="423"/>
      <c r="T8" s="420"/>
    </row>
    <row r="9" spans="1:20" ht="45" customHeight="1">
      <c r="A9" s="72">
        <v>216</v>
      </c>
      <c r="B9" s="75" t="s">
        <v>100</v>
      </c>
      <c r="C9" s="73"/>
      <c r="D9" s="74" t="s">
        <v>101</v>
      </c>
      <c r="E9" s="399">
        <f>E10</f>
        <v>597.3499999999999</v>
      </c>
      <c r="F9" s="399">
        <f>F10</f>
        <v>597.3499999999999</v>
      </c>
      <c r="G9" s="399">
        <f>G10</f>
        <v>485.56</v>
      </c>
      <c r="H9" s="399">
        <f>H10</f>
        <v>104.23</v>
      </c>
      <c r="I9" s="399">
        <f>I10</f>
        <v>7.56</v>
      </c>
      <c r="J9" s="411"/>
      <c r="K9" s="412"/>
      <c r="L9" s="410"/>
      <c r="M9" s="411"/>
      <c r="N9" s="413"/>
      <c r="O9" s="413"/>
      <c r="P9" s="413"/>
      <c r="Q9" s="421"/>
      <c r="R9" s="422"/>
      <c r="S9" s="423"/>
      <c r="T9" s="420"/>
    </row>
    <row r="10" spans="1:20" s="382" customFormat="1" ht="45" customHeight="1">
      <c r="A10" s="400" t="s">
        <v>102</v>
      </c>
      <c r="B10" s="401" t="s">
        <v>100</v>
      </c>
      <c r="C10" s="401" t="s">
        <v>103</v>
      </c>
      <c r="D10" s="78" t="s">
        <v>104</v>
      </c>
      <c r="E10" s="402">
        <f>F10</f>
        <v>597.3499999999999</v>
      </c>
      <c r="F10" s="403">
        <f>SUM(G10:I10)</f>
        <v>597.3499999999999</v>
      </c>
      <c r="G10" s="380">
        <v>485.56</v>
      </c>
      <c r="H10" s="380">
        <v>104.23</v>
      </c>
      <c r="I10" s="380">
        <v>7.56</v>
      </c>
      <c r="J10" s="380"/>
      <c r="K10" s="380"/>
      <c r="L10" s="402"/>
      <c r="M10" s="380"/>
      <c r="N10" s="380"/>
      <c r="O10" s="380"/>
      <c r="P10" s="380"/>
      <c r="Q10" s="424"/>
      <c r="R10" s="425"/>
      <c r="S10" s="426"/>
      <c r="T10" s="424"/>
    </row>
    <row r="19" spans="1:21" ht="45" customHeight="1">
      <c r="A19" s="13"/>
      <c r="B19" s="13"/>
      <c r="C19" s="13"/>
      <c r="D19" s="13"/>
      <c r="E19" s="13"/>
      <c r="O19" s="13"/>
      <c r="P19" s="13"/>
      <c r="Q19" s="13"/>
      <c r="R19" s="13"/>
      <c r="S19" s="13"/>
      <c r="T19" s="13"/>
      <c r="U19" s="13"/>
    </row>
    <row r="20" spans="1:21" ht="45" customHeight="1">
      <c r="A20" s="13"/>
      <c r="B20" s="13"/>
      <c r="C20" s="13"/>
      <c r="D20" s="13"/>
      <c r="E20" s="13"/>
      <c r="O20" s="13"/>
      <c r="P20" s="13"/>
      <c r="Q20" s="13"/>
      <c r="R20" s="13"/>
      <c r="S20" s="13"/>
      <c r="T20" s="13"/>
      <c r="U20" s="13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B9" sqref="B9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9.125" style="13" customWidth="1"/>
    <col min="5" max="5" width="10.625" style="13" customWidth="1"/>
    <col min="6" max="9" width="7.25390625" style="13" customWidth="1"/>
    <col min="10" max="10" width="8.75390625" style="13" customWidth="1"/>
    <col min="11" max="11" width="9.25390625" style="13" customWidth="1"/>
    <col min="12" max="20" width="7.25390625" style="13" customWidth="1"/>
    <col min="21" max="16384" width="9.00390625" style="13" customWidth="1"/>
  </cols>
  <sheetData>
    <row r="1" spans="1:20" ht="4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62" t="s">
        <v>122</v>
      </c>
    </row>
    <row r="2" spans="1:20" ht="45" customHeight="1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4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06" t="s">
        <v>78</v>
      </c>
      <c r="T3" s="106"/>
    </row>
    <row r="4" spans="1:20" ht="45" customHeight="1">
      <c r="A4" s="61" t="s">
        <v>93</v>
      </c>
      <c r="B4" s="62"/>
      <c r="C4" s="63"/>
      <c r="D4" s="64" t="s">
        <v>94</v>
      </c>
      <c r="E4" s="64" t="s">
        <v>95</v>
      </c>
      <c r="F4" s="65" t="s">
        <v>124</v>
      </c>
      <c r="G4" s="65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116</v>
      </c>
      <c r="M4" s="65" t="s">
        <v>130</v>
      </c>
      <c r="N4" s="65" t="s">
        <v>114</v>
      </c>
      <c r="O4" s="65" t="s">
        <v>118</v>
      </c>
      <c r="P4" s="65" t="s">
        <v>117</v>
      </c>
      <c r="Q4" s="65" t="s">
        <v>131</v>
      </c>
      <c r="R4" s="65" t="s">
        <v>132</v>
      </c>
      <c r="S4" s="65" t="s">
        <v>133</v>
      </c>
      <c r="T4" s="65" t="s">
        <v>121</v>
      </c>
    </row>
    <row r="5" spans="1:20" ht="45" customHeight="1">
      <c r="A5" s="64" t="s">
        <v>96</v>
      </c>
      <c r="B5" s="64" t="s">
        <v>97</v>
      </c>
      <c r="C5" s="64" t="s">
        <v>98</v>
      </c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45" customHeight="1">
      <c r="A6" s="67"/>
      <c r="B6" s="67"/>
      <c r="C6" s="67"/>
      <c r="D6" s="67"/>
      <c r="E6" s="6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45" customHeight="1">
      <c r="A7" s="72"/>
      <c r="B7" s="72"/>
      <c r="C7" s="73"/>
      <c r="D7" s="74"/>
      <c r="E7" s="379">
        <f aca="true" t="shared" si="0" ref="E7:E10">SUM(F7:N7)</f>
        <v>597.3499999999999</v>
      </c>
      <c r="F7" s="380">
        <v>485.56</v>
      </c>
      <c r="G7" s="380">
        <v>104.23</v>
      </c>
      <c r="H7" s="379"/>
      <c r="I7" s="379"/>
      <c r="J7" s="379"/>
      <c r="K7" s="379"/>
      <c r="L7" s="379"/>
      <c r="M7" s="379"/>
      <c r="N7" s="379">
        <v>7.56</v>
      </c>
      <c r="O7" s="65"/>
      <c r="P7" s="65"/>
      <c r="Q7" s="65"/>
      <c r="R7" s="65"/>
      <c r="S7" s="65"/>
      <c r="T7" s="65"/>
    </row>
    <row r="8" spans="1:20" ht="45" customHeight="1">
      <c r="A8" s="72">
        <v>216</v>
      </c>
      <c r="B8" s="72"/>
      <c r="C8" s="73"/>
      <c r="D8" s="74" t="s">
        <v>99</v>
      </c>
      <c r="E8" s="379">
        <f t="shared" si="0"/>
        <v>597.3499999999999</v>
      </c>
      <c r="F8" s="380">
        <v>485.56</v>
      </c>
      <c r="G8" s="380">
        <v>104.23</v>
      </c>
      <c r="H8" s="379"/>
      <c r="I8" s="379"/>
      <c r="J8" s="379"/>
      <c r="K8" s="379"/>
      <c r="L8" s="379"/>
      <c r="M8" s="379"/>
      <c r="N8" s="379">
        <v>7.56</v>
      </c>
      <c r="O8" s="65"/>
      <c r="P8" s="65"/>
      <c r="Q8" s="65"/>
      <c r="R8" s="65"/>
      <c r="S8" s="65"/>
      <c r="T8" s="65"/>
    </row>
    <row r="9" spans="1:20" ht="45" customHeight="1">
      <c r="A9" s="72">
        <v>216</v>
      </c>
      <c r="B9" s="75" t="s">
        <v>100</v>
      </c>
      <c r="C9" s="73"/>
      <c r="D9" s="74" t="s">
        <v>101</v>
      </c>
      <c r="E9" s="379">
        <f t="shared" si="0"/>
        <v>597.3499999999999</v>
      </c>
      <c r="F9" s="380">
        <v>485.56</v>
      </c>
      <c r="G9" s="380">
        <v>104.23</v>
      </c>
      <c r="H9" s="379"/>
      <c r="I9" s="379"/>
      <c r="J9" s="379"/>
      <c r="K9" s="379"/>
      <c r="L9" s="379"/>
      <c r="M9" s="379"/>
      <c r="N9" s="379">
        <v>7.56</v>
      </c>
      <c r="O9" s="65"/>
      <c r="P9" s="65"/>
      <c r="Q9" s="65"/>
      <c r="R9" s="65"/>
      <c r="S9" s="65"/>
      <c r="T9" s="65"/>
    </row>
    <row r="10" spans="1:20" s="13" customFormat="1" ht="45" customHeight="1">
      <c r="A10" s="232" t="s">
        <v>102</v>
      </c>
      <c r="B10" s="232" t="s">
        <v>100</v>
      </c>
      <c r="C10" s="232" t="s">
        <v>103</v>
      </c>
      <c r="D10" s="78" t="s">
        <v>104</v>
      </c>
      <c r="E10" s="379">
        <f t="shared" si="0"/>
        <v>597.3499999999999</v>
      </c>
      <c r="F10" s="380">
        <v>485.56</v>
      </c>
      <c r="G10" s="380">
        <v>104.23</v>
      </c>
      <c r="H10" s="379"/>
      <c r="I10" s="379"/>
      <c r="J10" s="379"/>
      <c r="K10" s="379"/>
      <c r="L10" s="379"/>
      <c r="M10" s="379"/>
      <c r="N10" s="379">
        <v>7.56</v>
      </c>
      <c r="O10" s="79"/>
      <c r="P10" s="79"/>
      <c r="Q10" s="79"/>
      <c r="R10" s="79"/>
      <c r="S10" s="79"/>
      <c r="T10" s="79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Z10" sqref="Z10"/>
    </sheetView>
  </sheetViews>
  <sheetFormatPr defaultColWidth="6.75390625" defaultRowHeight="45" customHeight="1"/>
  <cols>
    <col min="1" max="3" width="3.625" style="363" customWidth="1"/>
    <col min="4" max="4" width="7.625" style="363" customWidth="1"/>
    <col min="5" max="5" width="11.00390625" style="363" customWidth="1"/>
    <col min="6" max="6" width="8.25390625" style="363" customWidth="1"/>
    <col min="7" max="7" width="7.25390625" style="363" customWidth="1"/>
    <col min="8" max="8" width="5.625" style="363" customWidth="1"/>
    <col min="9" max="9" width="7.625" style="363" customWidth="1"/>
    <col min="10" max="11" width="5.625" style="363" customWidth="1"/>
    <col min="12" max="12" width="5.625" style="364" customWidth="1"/>
    <col min="13" max="13" width="5.625" style="363" customWidth="1"/>
    <col min="14" max="14" width="11.375" style="363" customWidth="1"/>
    <col min="15" max="26" width="5.625" style="363" customWidth="1"/>
    <col min="27" max="16384" width="6.75390625" style="363" customWidth="1"/>
  </cols>
  <sheetData>
    <row r="1" spans="1:255" s="13" customFormat="1" ht="45" customHeight="1">
      <c r="A1" s="363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4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3"/>
      <c r="X1" s="363"/>
      <c r="Y1" s="363"/>
      <c r="Z1" s="374" t="s">
        <v>134</v>
      </c>
      <c r="AA1" s="375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363"/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  <c r="GG1" s="363"/>
      <c r="GH1" s="363"/>
      <c r="GI1" s="363"/>
      <c r="GJ1" s="363"/>
      <c r="GK1" s="363"/>
      <c r="GL1" s="363"/>
      <c r="GM1" s="363"/>
      <c r="GN1" s="363"/>
      <c r="GO1" s="363"/>
      <c r="GP1" s="363"/>
      <c r="GQ1" s="363"/>
      <c r="GR1" s="363"/>
      <c r="GS1" s="363"/>
      <c r="GT1" s="363"/>
      <c r="GU1" s="363"/>
      <c r="GV1" s="363"/>
      <c r="GW1" s="363"/>
      <c r="GX1" s="363"/>
      <c r="GY1" s="363"/>
      <c r="GZ1" s="363"/>
      <c r="HA1" s="363"/>
      <c r="HB1" s="363"/>
      <c r="HC1" s="363"/>
      <c r="HD1" s="363"/>
      <c r="HE1" s="363"/>
      <c r="HF1" s="363"/>
      <c r="HG1" s="363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  <c r="HX1" s="363"/>
      <c r="HY1" s="363"/>
      <c r="HZ1" s="363"/>
      <c r="IA1" s="363"/>
      <c r="IB1" s="363"/>
      <c r="IC1" s="363"/>
      <c r="ID1" s="363"/>
      <c r="IE1" s="363"/>
      <c r="IF1" s="363"/>
      <c r="IG1" s="363"/>
      <c r="IH1" s="363"/>
      <c r="II1" s="363"/>
      <c r="IJ1" s="363"/>
      <c r="IK1" s="363"/>
      <c r="IL1" s="363"/>
      <c r="IM1" s="363"/>
      <c r="IN1" s="363"/>
      <c r="IO1" s="363"/>
      <c r="IP1" s="363"/>
      <c r="IQ1" s="363"/>
      <c r="IR1" s="363"/>
      <c r="IS1" s="363"/>
      <c r="IT1" s="363"/>
      <c r="IU1" s="363"/>
    </row>
    <row r="2" spans="1:255" s="13" customFormat="1" ht="45" customHeight="1">
      <c r="A2" s="366" t="s">
        <v>135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  <c r="FH2" s="363"/>
      <c r="FI2" s="363"/>
      <c r="FJ2" s="363"/>
      <c r="FK2" s="363"/>
      <c r="FL2" s="363"/>
      <c r="FM2" s="363"/>
      <c r="FN2" s="363"/>
      <c r="FO2" s="363"/>
      <c r="FP2" s="363"/>
      <c r="FQ2" s="363"/>
      <c r="FR2" s="363"/>
      <c r="FS2" s="363"/>
      <c r="FT2" s="363"/>
      <c r="FU2" s="363"/>
      <c r="FV2" s="363"/>
      <c r="FW2" s="363"/>
      <c r="FX2" s="363"/>
      <c r="FY2" s="363"/>
      <c r="FZ2" s="363"/>
      <c r="GA2" s="363"/>
      <c r="GB2" s="363"/>
      <c r="GC2" s="363"/>
      <c r="GD2" s="363"/>
      <c r="GE2" s="363"/>
      <c r="GF2" s="363"/>
      <c r="GG2" s="363"/>
      <c r="GH2" s="363"/>
      <c r="GI2" s="363"/>
      <c r="GJ2" s="363"/>
      <c r="GK2" s="363"/>
      <c r="GL2" s="363"/>
      <c r="GM2" s="363"/>
      <c r="GN2" s="363"/>
      <c r="GO2" s="363"/>
      <c r="GP2" s="363"/>
      <c r="GQ2" s="363"/>
      <c r="GR2" s="363"/>
      <c r="GS2" s="363"/>
      <c r="GT2" s="363"/>
      <c r="GU2" s="363"/>
      <c r="GV2" s="363"/>
      <c r="GW2" s="363"/>
      <c r="GX2" s="363"/>
      <c r="GY2" s="363"/>
      <c r="GZ2" s="363"/>
      <c r="HA2" s="363"/>
      <c r="HB2" s="363"/>
      <c r="HC2" s="363"/>
      <c r="HD2" s="363"/>
      <c r="HE2" s="363"/>
      <c r="HF2" s="363"/>
      <c r="HG2" s="363"/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  <c r="HX2" s="363"/>
      <c r="HY2" s="363"/>
      <c r="HZ2" s="363"/>
      <c r="IA2" s="363"/>
      <c r="IB2" s="363"/>
      <c r="IC2" s="363"/>
      <c r="ID2" s="363"/>
      <c r="IE2" s="363"/>
      <c r="IF2" s="363"/>
      <c r="IG2" s="363"/>
      <c r="IH2" s="363"/>
      <c r="II2" s="363"/>
      <c r="IJ2" s="363"/>
      <c r="IK2" s="363"/>
      <c r="IL2" s="363"/>
      <c r="IM2" s="363"/>
      <c r="IN2" s="363"/>
      <c r="IO2" s="363"/>
      <c r="IP2" s="363"/>
      <c r="IQ2" s="363"/>
      <c r="IR2" s="363"/>
      <c r="IS2" s="363"/>
      <c r="IT2" s="363"/>
      <c r="IU2" s="363"/>
    </row>
    <row r="3" spans="1:255" s="13" customFormat="1" ht="45" customHeight="1">
      <c r="A3" s="367"/>
      <c r="B3" s="367"/>
      <c r="C3" s="367"/>
      <c r="D3" s="368"/>
      <c r="E3" s="368"/>
      <c r="F3" s="368"/>
      <c r="G3" s="368"/>
      <c r="H3" s="368"/>
      <c r="I3" s="368"/>
      <c r="J3" s="368"/>
      <c r="K3" s="368"/>
      <c r="L3" s="364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3"/>
      <c r="X3" s="363"/>
      <c r="Y3" s="376" t="s">
        <v>78</v>
      </c>
      <c r="Z3" s="376"/>
      <c r="AA3" s="377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  <c r="FS3" s="363"/>
      <c r="FT3" s="363"/>
      <c r="FU3" s="363"/>
      <c r="FV3" s="363"/>
      <c r="FW3" s="363"/>
      <c r="FX3" s="363"/>
      <c r="FY3" s="363"/>
      <c r="FZ3" s="363"/>
      <c r="GA3" s="363"/>
      <c r="GB3" s="363"/>
      <c r="GC3" s="363"/>
      <c r="GD3" s="363"/>
      <c r="GE3" s="363"/>
      <c r="GF3" s="363"/>
      <c r="GG3" s="363"/>
      <c r="GH3" s="363"/>
      <c r="GI3" s="363"/>
      <c r="GJ3" s="363"/>
      <c r="GK3" s="363"/>
      <c r="GL3" s="363"/>
      <c r="GM3" s="363"/>
      <c r="GN3" s="363"/>
      <c r="GO3" s="363"/>
      <c r="GP3" s="363"/>
      <c r="GQ3" s="363"/>
      <c r="GR3" s="363"/>
      <c r="GS3" s="363"/>
      <c r="GT3" s="363"/>
      <c r="GU3" s="363"/>
      <c r="GV3" s="363"/>
      <c r="GW3" s="363"/>
      <c r="GX3" s="363"/>
      <c r="GY3" s="363"/>
      <c r="GZ3" s="363"/>
      <c r="HA3" s="363"/>
      <c r="HB3" s="363"/>
      <c r="HC3" s="363"/>
      <c r="HD3" s="363"/>
      <c r="HE3" s="363"/>
      <c r="HF3" s="363"/>
      <c r="HG3" s="363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  <c r="HX3" s="363"/>
      <c r="HY3" s="363"/>
      <c r="HZ3" s="363"/>
      <c r="IA3" s="363"/>
      <c r="IB3" s="363"/>
      <c r="IC3" s="363"/>
      <c r="ID3" s="363"/>
      <c r="IE3" s="363"/>
      <c r="IF3" s="363"/>
      <c r="IG3" s="363"/>
      <c r="IH3" s="363"/>
      <c r="II3" s="363"/>
      <c r="IJ3" s="363"/>
      <c r="IK3" s="363"/>
      <c r="IL3" s="363"/>
      <c r="IM3" s="363"/>
      <c r="IN3" s="363"/>
      <c r="IO3" s="363"/>
      <c r="IP3" s="363"/>
      <c r="IQ3" s="363"/>
      <c r="IR3" s="363"/>
      <c r="IS3" s="363"/>
      <c r="IT3" s="363"/>
      <c r="IU3" s="363"/>
    </row>
    <row r="4" spans="1:255" s="13" customFormat="1" ht="45" customHeight="1">
      <c r="A4" s="369" t="s">
        <v>93</v>
      </c>
      <c r="B4" s="369"/>
      <c r="C4" s="369"/>
      <c r="D4" s="360" t="s">
        <v>94</v>
      </c>
      <c r="E4" s="360" t="s">
        <v>95</v>
      </c>
      <c r="F4" s="370" t="s">
        <v>136</v>
      </c>
      <c r="G4" s="370"/>
      <c r="H4" s="370"/>
      <c r="I4" s="370"/>
      <c r="J4" s="370"/>
      <c r="K4" s="370"/>
      <c r="L4" s="370"/>
      <c r="M4" s="370"/>
      <c r="N4" s="370" t="s">
        <v>137</v>
      </c>
      <c r="O4" s="370"/>
      <c r="P4" s="370"/>
      <c r="Q4" s="370"/>
      <c r="R4" s="370"/>
      <c r="S4" s="370"/>
      <c r="T4" s="370"/>
      <c r="U4" s="370"/>
      <c r="V4" s="268" t="s">
        <v>138</v>
      </c>
      <c r="W4" s="360" t="s">
        <v>139</v>
      </c>
      <c r="X4" s="360"/>
      <c r="Y4" s="360"/>
      <c r="Z4" s="360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  <c r="FS4" s="363"/>
      <c r="FT4" s="363"/>
      <c r="FU4" s="363"/>
      <c r="FV4" s="363"/>
      <c r="FW4" s="363"/>
      <c r="FX4" s="363"/>
      <c r="FY4" s="363"/>
      <c r="FZ4" s="363"/>
      <c r="GA4" s="363"/>
      <c r="GB4" s="363"/>
      <c r="GC4" s="363"/>
      <c r="GD4" s="363"/>
      <c r="GE4" s="363"/>
      <c r="GF4" s="363"/>
      <c r="GG4" s="363"/>
      <c r="GH4" s="363"/>
      <c r="GI4" s="363"/>
      <c r="GJ4" s="363"/>
      <c r="GK4" s="363"/>
      <c r="GL4" s="363"/>
      <c r="GM4" s="363"/>
      <c r="GN4" s="363"/>
      <c r="GO4" s="363"/>
      <c r="GP4" s="363"/>
      <c r="GQ4" s="363"/>
      <c r="GR4" s="363"/>
      <c r="GS4" s="363"/>
      <c r="GT4" s="363"/>
      <c r="GU4" s="363"/>
      <c r="GV4" s="363"/>
      <c r="GW4" s="363"/>
      <c r="GX4" s="363"/>
      <c r="GY4" s="363"/>
      <c r="GZ4" s="363"/>
      <c r="HA4" s="363"/>
      <c r="HB4" s="363"/>
      <c r="HC4" s="363"/>
      <c r="HD4" s="363"/>
      <c r="HE4" s="363"/>
      <c r="HF4" s="363"/>
      <c r="HG4" s="363"/>
      <c r="HH4" s="363"/>
      <c r="HI4" s="363"/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  <c r="HX4" s="363"/>
      <c r="HY4" s="363"/>
      <c r="HZ4" s="363"/>
      <c r="IA4" s="363"/>
      <c r="IB4" s="363"/>
      <c r="IC4" s="363"/>
      <c r="ID4" s="363"/>
      <c r="IE4" s="363"/>
      <c r="IF4" s="363"/>
      <c r="IG4" s="363"/>
      <c r="IH4" s="363"/>
      <c r="II4" s="363"/>
      <c r="IJ4" s="363"/>
      <c r="IK4" s="363"/>
      <c r="IL4" s="363"/>
      <c r="IM4" s="363"/>
      <c r="IN4" s="363"/>
      <c r="IO4" s="363"/>
      <c r="IP4" s="363"/>
      <c r="IQ4" s="363"/>
      <c r="IR4" s="363"/>
      <c r="IS4" s="363"/>
      <c r="IT4" s="363"/>
      <c r="IU4" s="363"/>
    </row>
    <row r="5" spans="1:255" s="13" customFormat="1" ht="45" customHeight="1">
      <c r="A5" s="360" t="s">
        <v>96</v>
      </c>
      <c r="B5" s="360" t="s">
        <v>97</v>
      </c>
      <c r="C5" s="360" t="s">
        <v>98</v>
      </c>
      <c r="D5" s="360"/>
      <c r="E5" s="360"/>
      <c r="F5" s="360" t="s">
        <v>79</v>
      </c>
      <c r="G5" s="360" t="s">
        <v>140</v>
      </c>
      <c r="H5" s="360" t="s">
        <v>141</v>
      </c>
      <c r="I5" s="360" t="s">
        <v>142</v>
      </c>
      <c r="J5" s="360" t="s">
        <v>143</v>
      </c>
      <c r="K5" s="266" t="s">
        <v>144</v>
      </c>
      <c r="L5" s="360" t="s">
        <v>145</v>
      </c>
      <c r="M5" s="360" t="s">
        <v>146</v>
      </c>
      <c r="N5" s="360" t="s">
        <v>79</v>
      </c>
      <c r="O5" s="360" t="s">
        <v>147</v>
      </c>
      <c r="P5" s="360" t="s">
        <v>148</v>
      </c>
      <c r="Q5" s="360" t="s">
        <v>149</v>
      </c>
      <c r="R5" s="266" t="s">
        <v>150</v>
      </c>
      <c r="S5" s="360" t="s">
        <v>151</v>
      </c>
      <c r="T5" s="360" t="s">
        <v>152</v>
      </c>
      <c r="U5" s="360" t="s">
        <v>153</v>
      </c>
      <c r="V5" s="269"/>
      <c r="W5" s="360" t="s">
        <v>79</v>
      </c>
      <c r="X5" s="360" t="s">
        <v>154</v>
      </c>
      <c r="Y5" s="360" t="s">
        <v>155</v>
      </c>
      <c r="Z5" s="360" t="s">
        <v>139</v>
      </c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3"/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3"/>
      <c r="FL5" s="363"/>
      <c r="FM5" s="363"/>
      <c r="FN5" s="363"/>
      <c r="FO5" s="363"/>
      <c r="FP5" s="363"/>
      <c r="FQ5" s="363"/>
      <c r="FR5" s="363"/>
      <c r="FS5" s="363"/>
      <c r="FT5" s="363"/>
      <c r="FU5" s="363"/>
      <c r="FV5" s="363"/>
      <c r="FW5" s="363"/>
      <c r="FX5" s="363"/>
      <c r="FY5" s="363"/>
      <c r="FZ5" s="363"/>
      <c r="GA5" s="363"/>
      <c r="GB5" s="363"/>
      <c r="GC5" s="363"/>
      <c r="GD5" s="363"/>
      <c r="GE5" s="363"/>
      <c r="GF5" s="363"/>
      <c r="GG5" s="363"/>
      <c r="GH5" s="363"/>
      <c r="GI5" s="363"/>
      <c r="GJ5" s="363"/>
      <c r="GK5" s="363"/>
      <c r="GL5" s="363"/>
      <c r="GM5" s="363"/>
      <c r="GN5" s="363"/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3"/>
      <c r="GZ5" s="363"/>
      <c r="HA5" s="363"/>
      <c r="HB5" s="363"/>
      <c r="HC5" s="363"/>
      <c r="HD5" s="363"/>
      <c r="HE5" s="363"/>
      <c r="HF5" s="363"/>
      <c r="HG5" s="363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  <c r="HX5" s="363"/>
      <c r="HY5" s="363"/>
      <c r="HZ5" s="363"/>
      <c r="IA5" s="363"/>
      <c r="IB5" s="363"/>
      <c r="IC5" s="363"/>
      <c r="ID5" s="363"/>
      <c r="IE5" s="363"/>
      <c r="IF5" s="363"/>
      <c r="IG5" s="363"/>
      <c r="IH5" s="363"/>
      <c r="II5" s="363"/>
      <c r="IJ5" s="363"/>
      <c r="IK5" s="363"/>
      <c r="IL5" s="363"/>
      <c r="IM5" s="363"/>
      <c r="IN5" s="363"/>
      <c r="IO5" s="363"/>
      <c r="IP5" s="363"/>
      <c r="IQ5" s="363"/>
      <c r="IR5" s="363"/>
      <c r="IS5" s="363"/>
      <c r="IT5" s="363"/>
      <c r="IU5" s="363"/>
    </row>
    <row r="6" spans="1:255" s="13" customFormat="1" ht="4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266"/>
      <c r="L6" s="360"/>
      <c r="M6" s="360"/>
      <c r="N6" s="360"/>
      <c r="O6" s="360"/>
      <c r="P6" s="360"/>
      <c r="Q6" s="360"/>
      <c r="R6" s="266"/>
      <c r="S6" s="360"/>
      <c r="T6" s="360"/>
      <c r="U6" s="360"/>
      <c r="V6" s="270"/>
      <c r="W6" s="360"/>
      <c r="X6" s="360"/>
      <c r="Y6" s="360"/>
      <c r="Z6" s="360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363"/>
      <c r="FM6" s="363"/>
      <c r="FN6" s="363"/>
      <c r="FO6" s="363"/>
      <c r="FP6" s="363"/>
      <c r="FQ6" s="363"/>
      <c r="FR6" s="363"/>
      <c r="FS6" s="363"/>
      <c r="FT6" s="363"/>
      <c r="FU6" s="363"/>
      <c r="FV6" s="363"/>
      <c r="FW6" s="363"/>
      <c r="FX6" s="363"/>
      <c r="FY6" s="363"/>
      <c r="FZ6" s="363"/>
      <c r="GA6" s="363"/>
      <c r="GB6" s="363"/>
      <c r="GC6" s="363"/>
      <c r="GD6" s="363"/>
      <c r="GE6" s="363"/>
      <c r="GF6" s="363"/>
      <c r="GG6" s="363"/>
      <c r="GH6" s="363"/>
      <c r="GI6" s="363"/>
      <c r="GJ6" s="363"/>
      <c r="GK6" s="363"/>
      <c r="GL6" s="363"/>
      <c r="GM6" s="363"/>
      <c r="GN6" s="363"/>
      <c r="GO6" s="363"/>
      <c r="GP6" s="363"/>
      <c r="GQ6" s="363"/>
      <c r="GR6" s="363"/>
      <c r="GS6" s="363"/>
      <c r="GT6" s="363"/>
      <c r="GU6" s="363"/>
      <c r="GV6" s="363"/>
      <c r="GW6" s="363"/>
      <c r="GX6" s="363"/>
      <c r="GY6" s="363"/>
      <c r="GZ6" s="363"/>
      <c r="HA6" s="363"/>
      <c r="HB6" s="363"/>
      <c r="HC6" s="363"/>
      <c r="HD6" s="363"/>
      <c r="HE6" s="363"/>
      <c r="HF6" s="363"/>
      <c r="HG6" s="363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  <c r="HX6" s="363"/>
      <c r="HY6" s="363"/>
      <c r="HZ6" s="363"/>
      <c r="IA6" s="363"/>
      <c r="IB6" s="363"/>
      <c r="IC6" s="363"/>
      <c r="ID6" s="363"/>
      <c r="IE6" s="363"/>
      <c r="IF6" s="363"/>
      <c r="IG6" s="363"/>
      <c r="IH6" s="363"/>
      <c r="II6" s="363"/>
      <c r="IJ6" s="363"/>
      <c r="IK6" s="363"/>
      <c r="IL6" s="363"/>
      <c r="IM6" s="363"/>
      <c r="IN6" s="363"/>
      <c r="IO6" s="363"/>
      <c r="IP6" s="363"/>
      <c r="IQ6" s="363"/>
      <c r="IR6" s="363"/>
      <c r="IS6" s="363"/>
      <c r="IT6" s="363"/>
      <c r="IU6" s="363"/>
    </row>
    <row r="7" spans="1:255" s="13" customFormat="1" ht="45" customHeight="1">
      <c r="A7" s="360"/>
      <c r="B7" s="360"/>
      <c r="C7" s="360"/>
      <c r="D7" s="360"/>
      <c r="E7" s="371">
        <f>SUM(F7+N7+V7+W7)</f>
        <v>485.55999999999995</v>
      </c>
      <c r="F7" s="371">
        <f>SUM(G7:M7)</f>
        <v>355.57</v>
      </c>
      <c r="G7" s="371">
        <v>193.65</v>
      </c>
      <c r="H7" s="371"/>
      <c r="I7" s="371">
        <v>101.92</v>
      </c>
      <c r="J7" s="371"/>
      <c r="K7" s="371"/>
      <c r="L7" s="373">
        <v>60</v>
      </c>
      <c r="M7" s="371"/>
      <c r="N7" s="371">
        <f>SUM(O7:U7)</f>
        <v>72.72</v>
      </c>
      <c r="O7" s="371">
        <v>44.91</v>
      </c>
      <c r="P7" s="371">
        <v>21.05</v>
      </c>
      <c r="Q7" s="371">
        <v>3.95</v>
      </c>
      <c r="R7" s="371"/>
      <c r="S7" s="371">
        <v>2.81</v>
      </c>
      <c r="T7" s="371"/>
      <c r="U7" s="371"/>
      <c r="V7" s="371">
        <v>33.68</v>
      </c>
      <c r="W7" s="371">
        <f>SUM(X7:Z7)</f>
        <v>23.59</v>
      </c>
      <c r="X7" s="371"/>
      <c r="Y7" s="371"/>
      <c r="Z7" s="371">
        <v>23.59</v>
      </c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363"/>
      <c r="ID7" s="363"/>
      <c r="IE7" s="363"/>
      <c r="IF7" s="363"/>
      <c r="IG7" s="363"/>
      <c r="IH7" s="363"/>
      <c r="II7" s="363"/>
      <c r="IJ7" s="363"/>
      <c r="IK7" s="363"/>
      <c r="IL7" s="363"/>
      <c r="IM7" s="363"/>
      <c r="IN7" s="363"/>
      <c r="IO7" s="363"/>
      <c r="IP7" s="363"/>
      <c r="IQ7" s="363"/>
      <c r="IR7" s="363"/>
      <c r="IS7" s="363"/>
      <c r="IT7" s="363"/>
      <c r="IU7" s="363"/>
    </row>
    <row r="8" spans="1:255" s="13" customFormat="1" ht="45" customHeight="1">
      <c r="A8" s="72">
        <v>216</v>
      </c>
      <c r="B8" s="72"/>
      <c r="C8" s="73"/>
      <c r="D8" s="74" t="s">
        <v>99</v>
      </c>
      <c r="E8" s="371">
        <f>SUM(F8+N8+V8+W8)</f>
        <v>485.55999999999995</v>
      </c>
      <c r="F8" s="371">
        <f>SUM(G8:M8)</f>
        <v>355.57</v>
      </c>
      <c r="G8" s="371">
        <v>193.65</v>
      </c>
      <c r="H8" s="371"/>
      <c r="I8" s="371">
        <v>101.92</v>
      </c>
      <c r="J8" s="371"/>
      <c r="K8" s="371"/>
      <c r="L8" s="373">
        <v>60</v>
      </c>
      <c r="M8" s="371"/>
      <c r="N8" s="371">
        <f>SUM(O8:U8)</f>
        <v>72.72</v>
      </c>
      <c r="O8" s="371">
        <v>44.91</v>
      </c>
      <c r="P8" s="371">
        <v>21.05</v>
      </c>
      <c r="Q8" s="371">
        <v>3.95</v>
      </c>
      <c r="R8" s="371"/>
      <c r="S8" s="371">
        <v>2.81</v>
      </c>
      <c r="T8" s="371"/>
      <c r="U8" s="371"/>
      <c r="V8" s="371">
        <v>33.68</v>
      </c>
      <c r="W8" s="371">
        <f>SUM(X8:Z8)</f>
        <v>23.59</v>
      </c>
      <c r="X8" s="371"/>
      <c r="Y8" s="371"/>
      <c r="Z8" s="371">
        <v>23.59</v>
      </c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  <c r="IC8" s="363"/>
      <c r="ID8" s="363"/>
      <c r="IE8" s="363"/>
      <c r="IF8" s="363"/>
      <c r="IG8" s="363"/>
      <c r="IH8" s="363"/>
      <c r="II8" s="363"/>
      <c r="IJ8" s="363"/>
      <c r="IK8" s="363"/>
      <c r="IL8" s="363"/>
      <c r="IM8" s="363"/>
      <c r="IN8" s="363"/>
      <c r="IO8" s="363"/>
      <c r="IP8" s="363"/>
      <c r="IQ8" s="363"/>
      <c r="IR8" s="363"/>
      <c r="IS8" s="363"/>
      <c r="IT8" s="363"/>
      <c r="IU8" s="363"/>
    </row>
    <row r="9" spans="1:255" s="13" customFormat="1" ht="45" customHeight="1">
      <c r="A9" s="72">
        <v>216</v>
      </c>
      <c r="B9" s="75" t="s">
        <v>100</v>
      </c>
      <c r="C9" s="73"/>
      <c r="D9" s="74" t="s">
        <v>101</v>
      </c>
      <c r="E9" s="371">
        <f>SUM(F9+N9+V9+W9)</f>
        <v>485.55999999999995</v>
      </c>
      <c r="F9" s="371">
        <f>SUM(G9:M9)</f>
        <v>355.57</v>
      </c>
      <c r="G9" s="371">
        <v>193.65</v>
      </c>
      <c r="H9" s="371"/>
      <c r="I9" s="371">
        <v>101.92</v>
      </c>
      <c r="J9" s="371"/>
      <c r="K9" s="371"/>
      <c r="L9" s="373">
        <v>60</v>
      </c>
      <c r="M9" s="371"/>
      <c r="N9" s="371">
        <f>SUM(O9:U9)</f>
        <v>72.72</v>
      </c>
      <c r="O9" s="371">
        <v>44.91</v>
      </c>
      <c r="P9" s="371">
        <v>21.05</v>
      </c>
      <c r="Q9" s="371">
        <v>3.95</v>
      </c>
      <c r="R9" s="371"/>
      <c r="S9" s="371">
        <v>2.81</v>
      </c>
      <c r="T9" s="371"/>
      <c r="U9" s="371"/>
      <c r="V9" s="371">
        <v>33.68</v>
      </c>
      <c r="W9" s="371">
        <f>SUM(X9:Z9)</f>
        <v>23.59</v>
      </c>
      <c r="X9" s="371"/>
      <c r="Y9" s="371"/>
      <c r="Z9" s="371">
        <v>23.59</v>
      </c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363"/>
      <c r="EO9" s="363"/>
      <c r="EP9" s="363"/>
      <c r="EQ9" s="363"/>
      <c r="ER9" s="363"/>
      <c r="ES9" s="363"/>
      <c r="ET9" s="363"/>
      <c r="EU9" s="363"/>
      <c r="EV9" s="363"/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3"/>
      <c r="FL9" s="363"/>
      <c r="FM9" s="363"/>
      <c r="FN9" s="363"/>
      <c r="FO9" s="363"/>
      <c r="FP9" s="363"/>
      <c r="FQ9" s="363"/>
      <c r="FR9" s="363"/>
      <c r="FS9" s="363"/>
      <c r="FT9" s="363"/>
      <c r="FU9" s="363"/>
      <c r="FV9" s="363"/>
      <c r="FW9" s="363"/>
      <c r="FX9" s="363"/>
      <c r="FY9" s="363"/>
      <c r="FZ9" s="363"/>
      <c r="GA9" s="363"/>
      <c r="GB9" s="363"/>
      <c r="GC9" s="363"/>
      <c r="GD9" s="363"/>
      <c r="GE9" s="363"/>
      <c r="GF9" s="363"/>
      <c r="GG9" s="363"/>
      <c r="GH9" s="363"/>
      <c r="GI9" s="363"/>
      <c r="GJ9" s="363"/>
      <c r="GK9" s="363"/>
      <c r="GL9" s="363"/>
      <c r="GM9" s="363"/>
      <c r="GN9" s="363"/>
      <c r="GO9" s="363"/>
      <c r="GP9" s="363"/>
      <c r="GQ9" s="363"/>
      <c r="GR9" s="363"/>
      <c r="GS9" s="363"/>
      <c r="GT9" s="363"/>
      <c r="GU9" s="363"/>
      <c r="GV9" s="363"/>
      <c r="GW9" s="363"/>
      <c r="GX9" s="363"/>
      <c r="GY9" s="363"/>
      <c r="GZ9" s="363"/>
      <c r="HA9" s="363"/>
      <c r="HB9" s="363"/>
      <c r="HC9" s="363"/>
      <c r="HD9" s="363"/>
      <c r="HE9" s="363"/>
      <c r="HF9" s="363"/>
      <c r="HG9" s="363"/>
      <c r="HH9" s="363"/>
      <c r="HI9" s="363"/>
      <c r="HJ9" s="363"/>
      <c r="HK9" s="363"/>
      <c r="HL9" s="363"/>
      <c r="HM9" s="363"/>
      <c r="HN9" s="363"/>
      <c r="HO9" s="363"/>
      <c r="HP9" s="363"/>
      <c r="HQ9" s="363"/>
      <c r="HR9" s="363"/>
      <c r="HS9" s="363"/>
      <c r="HT9" s="363"/>
      <c r="HU9" s="363"/>
      <c r="HV9" s="363"/>
      <c r="HW9" s="363"/>
      <c r="HX9" s="363"/>
      <c r="HY9" s="363"/>
      <c r="HZ9" s="363"/>
      <c r="IA9" s="363"/>
      <c r="IB9" s="363"/>
      <c r="IC9" s="363"/>
      <c r="ID9" s="363"/>
      <c r="IE9" s="363"/>
      <c r="IF9" s="363"/>
      <c r="IG9" s="363"/>
      <c r="IH9" s="363"/>
      <c r="II9" s="363"/>
      <c r="IJ9" s="363"/>
      <c r="IK9" s="363"/>
      <c r="IL9" s="363"/>
      <c r="IM9" s="363"/>
      <c r="IN9" s="363"/>
      <c r="IO9" s="363"/>
      <c r="IP9" s="363"/>
      <c r="IQ9" s="363"/>
      <c r="IR9" s="363"/>
      <c r="IS9" s="363"/>
      <c r="IT9" s="363"/>
      <c r="IU9" s="363"/>
    </row>
    <row r="10" spans="1:255" s="13" customFormat="1" ht="45" customHeight="1">
      <c r="A10" s="372" t="s">
        <v>102</v>
      </c>
      <c r="B10" s="372" t="s">
        <v>100</v>
      </c>
      <c r="C10" s="372" t="s">
        <v>103</v>
      </c>
      <c r="D10" s="78" t="s">
        <v>104</v>
      </c>
      <c r="E10" s="371">
        <f>SUM(F10+N10+V10+W10)</f>
        <v>485.55999999999995</v>
      </c>
      <c r="F10" s="371">
        <f>SUM(G10:M10)</f>
        <v>355.57</v>
      </c>
      <c r="G10" s="371">
        <v>193.65</v>
      </c>
      <c r="H10" s="371"/>
      <c r="I10" s="371">
        <v>101.92</v>
      </c>
      <c r="J10" s="371"/>
      <c r="K10" s="371"/>
      <c r="L10" s="373">
        <v>60</v>
      </c>
      <c r="M10" s="371"/>
      <c r="N10" s="371">
        <f>SUM(O10:U10)</f>
        <v>72.72</v>
      </c>
      <c r="O10" s="371">
        <v>44.91</v>
      </c>
      <c r="P10" s="371">
        <v>21.05</v>
      </c>
      <c r="Q10" s="371">
        <v>3.95</v>
      </c>
      <c r="R10" s="371"/>
      <c r="S10" s="371">
        <v>2.81</v>
      </c>
      <c r="T10" s="371"/>
      <c r="U10" s="371"/>
      <c r="V10" s="371">
        <v>33.68</v>
      </c>
      <c r="W10" s="371">
        <f>SUM(X10:Z10)</f>
        <v>23.59</v>
      </c>
      <c r="X10" s="371"/>
      <c r="Y10" s="371"/>
      <c r="Z10" s="371">
        <v>23.59</v>
      </c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  <c r="DT10" s="378"/>
      <c r="DU10" s="378"/>
      <c r="DV10" s="378"/>
      <c r="DW10" s="378"/>
      <c r="DX10" s="378"/>
      <c r="DY10" s="378"/>
      <c r="DZ10" s="378"/>
      <c r="EA10" s="378"/>
      <c r="EB10" s="378"/>
      <c r="EC10" s="378"/>
      <c r="ED10" s="378"/>
      <c r="EE10" s="378"/>
      <c r="EF10" s="378"/>
      <c r="EG10" s="378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8"/>
      <c r="FB10" s="378"/>
      <c r="FC10" s="378"/>
      <c r="FD10" s="378"/>
      <c r="FE10" s="378"/>
      <c r="FF10" s="378"/>
      <c r="FG10" s="378"/>
      <c r="FH10" s="378"/>
      <c r="FI10" s="378"/>
      <c r="FJ10" s="378"/>
      <c r="FK10" s="378"/>
      <c r="FL10" s="378"/>
      <c r="FM10" s="378"/>
      <c r="FN10" s="378"/>
      <c r="FO10" s="378"/>
      <c r="FP10" s="378"/>
      <c r="FQ10" s="378"/>
      <c r="FR10" s="378"/>
      <c r="FS10" s="378"/>
      <c r="FT10" s="378"/>
      <c r="FU10" s="378"/>
      <c r="FV10" s="378"/>
      <c r="FW10" s="378"/>
      <c r="FX10" s="378"/>
      <c r="FY10" s="378"/>
      <c r="FZ10" s="378"/>
      <c r="GA10" s="378"/>
      <c r="GB10" s="378"/>
      <c r="GC10" s="378"/>
      <c r="GD10" s="378"/>
      <c r="GE10" s="378"/>
      <c r="GF10" s="378"/>
      <c r="GG10" s="378"/>
      <c r="GH10" s="378"/>
      <c r="GI10" s="378"/>
      <c r="GJ10" s="378"/>
      <c r="GK10" s="378"/>
      <c r="GL10" s="378"/>
      <c r="GM10" s="378"/>
      <c r="GN10" s="378"/>
      <c r="GO10" s="378"/>
      <c r="GP10" s="378"/>
      <c r="GQ10" s="378"/>
      <c r="GR10" s="378"/>
      <c r="GS10" s="378"/>
      <c r="GT10" s="378"/>
      <c r="GU10" s="378"/>
      <c r="GV10" s="378"/>
      <c r="GW10" s="378"/>
      <c r="GX10" s="378"/>
      <c r="GY10" s="378"/>
      <c r="GZ10" s="378"/>
      <c r="HA10" s="378"/>
      <c r="HB10" s="378"/>
      <c r="HC10" s="378"/>
      <c r="HD10" s="378"/>
      <c r="HE10" s="378"/>
      <c r="HF10" s="378"/>
      <c r="HG10" s="378"/>
      <c r="HH10" s="378"/>
      <c r="HI10" s="378"/>
      <c r="HJ10" s="378"/>
      <c r="HK10" s="378"/>
      <c r="HL10" s="378"/>
      <c r="HM10" s="378"/>
      <c r="HN10" s="378"/>
      <c r="HO10" s="378"/>
      <c r="HP10" s="378"/>
      <c r="HQ10" s="378"/>
      <c r="HR10" s="378"/>
      <c r="HS10" s="378"/>
      <c r="HT10" s="378"/>
      <c r="HU10" s="378"/>
      <c r="HV10" s="378"/>
      <c r="HW10" s="378"/>
      <c r="HX10" s="378"/>
      <c r="HY10" s="378"/>
      <c r="HZ10" s="378"/>
      <c r="IA10" s="378"/>
      <c r="IB10" s="378"/>
      <c r="IC10" s="378"/>
      <c r="ID10" s="378"/>
      <c r="IE10" s="378"/>
      <c r="IF10" s="378"/>
      <c r="IG10" s="378"/>
      <c r="IH10" s="378"/>
      <c r="II10" s="378"/>
      <c r="IJ10" s="378"/>
      <c r="IK10" s="378"/>
      <c r="IL10" s="378"/>
      <c r="IM10" s="378"/>
      <c r="IN10" s="378"/>
      <c r="IO10" s="378"/>
      <c r="IP10" s="378"/>
      <c r="IQ10" s="378"/>
      <c r="IR10" s="378"/>
      <c r="IS10" s="378"/>
      <c r="IT10" s="378"/>
      <c r="IU10" s="378"/>
    </row>
    <row r="11" spans="1:255" s="13" customFormat="1" ht="45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4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3"/>
      <c r="EF11" s="363"/>
      <c r="EG11" s="363"/>
      <c r="EH11" s="363"/>
      <c r="EI11" s="363"/>
      <c r="EJ11" s="363"/>
      <c r="EK11" s="363"/>
      <c r="EL11" s="363"/>
      <c r="EM11" s="363"/>
      <c r="EN11" s="363"/>
      <c r="EO11" s="363"/>
      <c r="EP11" s="363"/>
      <c r="EQ11" s="363"/>
      <c r="ER11" s="363"/>
      <c r="ES11" s="363"/>
      <c r="ET11" s="363"/>
      <c r="EU11" s="363"/>
      <c r="EV11" s="363"/>
      <c r="EW11" s="363"/>
      <c r="EX11" s="363"/>
      <c r="EY11" s="363"/>
      <c r="EZ11" s="363"/>
      <c r="FA11" s="363"/>
      <c r="FB11" s="363"/>
      <c r="FC11" s="363"/>
      <c r="FD11" s="363"/>
      <c r="FE11" s="363"/>
      <c r="FF11" s="363"/>
      <c r="FG11" s="363"/>
      <c r="FH11" s="363"/>
      <c r="FI11" s="363"/>
      <c r="FJ11" s="363"/>
      <c r="FK11" s="363"/>
      <c r="FL11" s="363"/>
      <c r="FM11" s="363"/>
      <c r="FN11" s="363"/>
      <c r="FO11" s="363"/>
      <c r="FP11" s="363"/>
      <c r="FQ11" s="363"/>
      <c r="FR11" s="363"/>
      <c r="FS11" s="363"/>
      <c r="FT11" s="363"/>
      <c r="FU11" s="363"/>
      <c r="FV11" s="363"/>
      <c r="FW11" s="363"/>
      <c r="FX11" s="363"/>
      <c r="FY11" s="363"/>
      <c r="FZ11" s="363"/>
      <c r="GA11" s="363"/>
      <c r="GB11" s="363"/>
      <c r="GC11" s="363"/>
      <c r="GD11" s="363"/>
      <c r="GE11" s="363"/>
      <c r="GF11" s="363"/>
      <c r="GG11" s="363"/>
      <c r="GH11" s="363"/>
      <c r="GI11" s="363"/>
      <c r="GJ11" s="363"/>
      <c r="GK11" s="363"/>
      <c r="GL11" s="363"/>
      <c r="GM11" s="363"/>
      <c r="GN11" s="363"/>
      <c r="GO11" s="363"/>
      <c r="GP11" s="363"/>
      <c r="GQ11" s="363"/>
      <c r="GR11" s="363"/>
      <c r="GS11" s="363"/>
      <c r="GT11" s="363"/>
      <c r="GU11" s="363"/>
      <c r="GV11" s="363"/>
      <c r="GW11" s="363"/>
      <c r="GX11" s="363"/>
      <c r="GY11" s="363"/>
      <c r="GZ11" s="363"/>
      <c r="HA11" s="363"/>
      <c r="HB11" s="363"/>
      <c r="HC11" s="363"/>
      <c r="HD11" s="363"/>
      <c r="HE11" s="363"/>
      <c r="HF11" s="363"/>
      <c r="HG11" s="363"/>
      <c r="HH11" s="363"/>
      <c r="HI11" s="363"/>
      <c r="HJ11" s="363"/>
      <c r="HK11" s="363"/>
      <c r="HL11" s="363"/>
      <c r="HM11" s="363"/>
      <c r="HN11" s="363"/>
      <c r="HO11" s="363"/>
      <c r="HP11" s="363"/>
      <c r="HQ11" s="363"/>
      <c r="HR11" s="363"/>
      <c r="HS11" s="363"/>
      <c r="HT11" s="363"/>
      <c r="HU11" s="363"/>
      <c r="HV11" s="363"/>
      <c r="HW11" s="363"/>
      <c r="HX11" s="363"/>
      <c r="HY11" s="363"/>
      <c r="HZ11" s="363"/>
      <c r="IA11" s="363"/>
      <c r="IB11" s="363"/>
      <c r="IC11" s="363"/>
      <c r="ID11" s="363"/>
      <c r="IE11" s="363"/>
      <c r="IF11" s="363"/>
      <c r="IG11" s="363"/>
      <c r="IH11" s="363"/>
      <c r="II11" s="363"/>
      <c r="IJ11" s="363"/>
      <c r="IK11" s="363"/>
      <c r="IL11" s="363"/>
      <c r="IM11" s="363"/>
      <c r="IN11" s="363"/>
      <c r="IO11" s="363"/>
      <c r="IP11" s="363"/>
      <c r="IQ11" s="363"/>
      <c r="IR11" s="363"/>
      <c r="IS11" s="363"/>
      <c r="IT11" s="363"/>
      <c r="IU11" s="363"/>
    </row>
    <row r="12" spans="1:255" s="13" customFormat="1" ht="45" customHeight="1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  <c r="FL12" s="363"/>
      <c r="FM12" s="363"/>
      <c r="FN12" s="363"/>
      <c r="FO12" s="363"/>
      <c r="FP12" s="363"/>
      <c r="FQ12" s="363"/>
      <c r="FR12" s="363"/>
      <c r="FS12" s="363"/>
      <c r="FT12" s="363"/>
      <c r="FU12" s="363"/>
      <c r="FV12" s="363"/>
      <c r="FW12" s="363"/>
      <c r="FX12" s="363"/>
      <c r="FY12" s="363"/>
      <c r="FZ12" s="363"/>
      <c r="GA12" s="363"/>
      <c r="GB12" s="363"/>
      <c r="GC12" s="363"/>
      <c r="GD12" s="363"/>
      <c r="GE12" s="363"/>
      <c r="GF12" s="363"/>
      <c r="GG12" s="363"/>
      <c r="GH12" s="363"/>
      <c r="GI12" s="363"/>
      <c r="GJ12" s="363"/>
      <c r="GK12" s="363"/>
      <c r="GL12" s="363"/>
      <c r="GM12" s="363"/>
      <c r="GN12" s="363"/>
      <c r="GO12" s="363"/>
      <c r="GP12" s="363"/>
      <c r="GQ12" s="363"/>
      <c r="GR12" s="363"/>
      <c r="GS12" s="363"/>
      <c r="GT12" s="363"/>
      <c r="GU12" s="363"/>
      <c r="GV12" s="363"/>
      <c r="GW12" s="363"/>
      <c r="GX12" s="363"/>
      <c r="GY12" s="363"/>
      <c r="GZ12" s="363"/>
      <c r="HA12" s="363"/>
      <c r="HB12" s="363"/>
      <c r="HC12" s="363"/>
      <c r="HD12" s="363"/>
      <c r="HE12" s="363"/>
      <c r="HF12" s="363"/>
      <c r="HG12" s="363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  <c r="HX12" s="363"/>
      <c r="HY12" s="363"/>
      <c r="HZ12" s="363"/>
      <c r="IA12" s="363"/>
      <c r="IB12" s="363"/>
      <c r="IC12" s="363"/>
      <c r="ID12" s="363"/>
      <c r="IE12" s="363"/>
      <c r="IF12" s="363"/>
      <c r="IG12" s="363"/>
      <c r="IH12" s="363"/>
      <c r="II12" s="363"/>
      <c r="IJ12" s="363"/>
      <c r="IK12" s="363"/>
      <c r="IL12" s="363"/>
      <c r="IM12" s="363"/>
      <c r="IN12" s="363"/>
      <c r="IO12" s="363"/>
      <c r="IP12" s="363"/>
      <c r="IQ12" s="363"/>
      <c r="IR12" s="363"/>
      <c r="IS12" s="363"/>
      <c r="IT12" s="363"/>
      <c r="IU12" s="363"/>
    </row>
    <row r="13" spans="1:255" s="13" customFormat="1" ht="45" customHeight="1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4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363"/>
      <c r="GE13" s="363"/>
      <c r="GF13" s="363"/>
      <c r="GG13" s="363"/>
      <c r="GH13" s="363"/>
      <c r="GI13" s="363"/>
      <c r="GJ13" s="363"/>
      <c r="GK13" s="363"/>
      <c r="GL13" s="363"/>
      <c r="GM13" s="363"/>
      <c r="GN13" s="363"/>
      <c r="GO13" s="363"/>
      <c r="GP13" s="363"/>
      <c r="GQ13" s="363"/>
      <c r="GR13" s="363"/>
      <c r="GS13" s="363"/>
      <c r="GT13" s="363"/>
      <c r="GU13" s="363"/>
      <c r="GV13" s="363"/>
      <c r="GW13" s="363"/>
      <c r="GX13" s="363"/>
      <c r="GY13" s="363"/>
      <c r="GZ13" s="363"/>
      <c r="HA13" s="363"/>
      <c r="HB13" s="363"/>
      <c r="HC13" s="363"/>
      <c r="HD13" s="363"/>
      <c r="HE13" s="363"/>
      <c r="HF13" s="363"/>
      <c r="HG13" s="363"/>
      <c r="HH13" s="363"/>
      <c r="HI13" s="363"/>
      <c r="HJ13" s="363"/>
      <c r="HK13" s="363"/>
      <c r="HL13" s="363"/>
      <c r="HM13" s="363"/>
      <c r="HN13" s="363"/>
      <c r="HO13" s="363"/>
      <c r="HP13" s="363"/>
      <c r="HQ13" s="363"/>
      <c r="HR13" s="363"/>
      <c r="HS13" s="363"/>
      <c r="HT13" s="363"/>
      <c r="HU13" s="363"/>
      <c r="HV13" s="363"/>
      <c r="HW13" s="363"/>
      <c r="HX13" s="363"/>
      <c r="HY13" s="363"/>
      <c r="HZ13" s="363"/>
      <c r="IA13" s="363"/>
      <c r="IB13" s="363"/>
      <c r="IC13" s="363"/>
      <c r="ID13" s="363"/>
      <c r="IE13" s="363"/>
      <c r="IF13" s="363"/>
      <c r="IG13" s="363"/>
      <c r="IH13" s="363"/>
      <c r="II13" s="363"/>
      <c r="IJ13" s="363"/>
      <c r="IK13" s="363"/>
      <c r="IL13" s="363"/>
      <c r="IM13" s="363"/>
      <c r="IN13" s="363"/>
      <c r="IO13" s="363"/>
      <c r="IP13" s="363"/>
      <c r="IQ13" s="363"/>
      <c r="IR13" s="363"/>
      <c r="IS13" s="363"/>
      <c r="IT13" s="363"/>
      <c r="IU13" s="363"/>
    </row>
    <row r="14" spans="1:255" s="13" customFormat="1" ht="45" customHeight="1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4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  <c r="HX14" s="363"/>
      <c r="HY14" s="363"/>
      <c r="HZ14" s="363"/>
      <c r="IA14" s="363"/>
      <c r="IB14" s="363"/>
      <c r="IC14" s="363"/>
      <c r="ID14" s="363"/>
      <c r="IE14" s="363"/>
      <c r="IF14" s="363"/>
      <c r="IG14" s="363"/>
      <c r="IH14" s="363"/>
      <c r="II14" s="363"/>
      <c r="IJ14" s="363"/>
      <c r="IK14" s="363"/>
      <c r="IL14" s="363"/>
      <c r="IM14" s="363"/>
      <c r="IN14" s="363"/>
      <c r="IO14" s="363"/>
      <c r="IP14" s="363"/>
      <c r="IQ14" s="363"/>
      <c r="IR14" s="363"/>
      <c r="IS14" s="363"/>
      <c r="IT14" s="363"/>
      <c r="IU14" s="363"/>
    </row>
    <row r="15" spans="1:255" s="13" customFormat="1" ht="45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4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  <c r="HX15" s="363"/>
      <c r="HY15" s="363"/>
      <c r="HZ15" s="363"/>
      <c r="IA15" s="363"/>
      <c r="IB15" s="363"/>
      <c r="IC15" s="363"/>
      <c r="ID15" s="363"/>
      <c r="IE15" s="363"/>
      <c r="IF15" s="363"/>
      <c r="IG15" s="363"/>
      <c r="IH15" s="363"/>
      <c r="II15" s="363"/>
      <c r="IJ15" s="363"/>
      <c r="IK15" s="363"/>
      <c r="IL15" s="363"/>
      <c r="IM15" s="363"/>
      <c r="IN15" s="363"/>
      <c r="IO15" s="363"/>
      <c r="IP15" s="363"/>
      <c r="IQ15" s="363"/>
      <c r="IR15" s="363"/>
      <c r="IS15" s="363"/>
      <c r="IT15" s="363"/>
      <c r="IU15" s="363"/>
    </row>
    <row r="16" spans="1:255" s="13" customFormat="1" ht="4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4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  <c r="GG16" s="363"/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  <c r="GS16" s="363"/>
      <c r="GT16" s="363"/>
      <c r="GU16" s="363"/>
      <c r="GV16" s="363"/>
      <c r="GW16" s="363"/>
      <c r="GX16" s="363"/>
      <c r="GY16" s="363"/>
      <c r="GZ16" s="363"/>
      <c r="HA16" s="363"/>
      <c r="HB16" s="363"/>
      <c r="HC16" s="363"/>
      <c r="HD16" s="363"/>
      <c r="HE16" s="363"/>
      <c r="HF16" s="363"/>
      <c r="HG16" s="363"/>
      <c r="HH16" s="363"/>
      <c r="HI16" s="363"/>
      <c r="HJ16" s="363"/>
      <c r="HK16" s="363"/>
      <c r="HL16" s="363"/>
      <c r="HM16" s="363"/>
      <c r="HN16" s="363"/>
      <c r="HO16" s="363"/>
      <c r="HP16" s="363"/>
      <c r="HQ16" s="363"/>
      <c r="HR16" s="363"/>
      <c r="HS16" s="363"/>
      <c r="HT16" s="363"/>
      <c r="HU16" s="363"/>
      <c r="HV16" s="363"/>
      <c r="HW16" s="363"/>
      <c r="HX16" s="363"/>
      <c r="HY16" s="363"/>
      <c r="HZ16" s="363"/>
      <c r="IA16" s="363"/>
      <c r="IB16" s="363"/>
      <c r="IC16" s="363"/>
      <c r="ID16" s="363"/>
      <c r="IE16" s="363"/>
      <c r="IF16" s="363"/>
      <c r="IG16" s="363"/>
      <c r="IH16" s="363"/>
      <c r="II16" s="363"/>
      <c r="IJ16" s="363"/>
      <c r="IK16" s="363"/>
      <c r="IL16" s="363"/>
      <c r="IM16" s="363"/>
      <c r="IN16" s="363"/>
      <c r="IO16" s="363"/>
      <c r="IP16" s="363"/>
      <c r="IQ16" s="363"/>
      <c r="IR16" s="363"/>
      <c r="IS16" s="363"/>
      <c r="IT16" s="363"/>
      <c r="IU16" s="363"/>
    </row>
    <row r="17" spans="1:255" s="13" customFormat="1" ht="45" customHeight="1">
      <c r="A17" s="363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4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3"/>
      <c r="HS17" s="363"/>
      <c r="HT17" s="363"/>
      <c r="HU17" s="363"/>
      <c r="HV17" s="363"/>
      <c r="HW17" s="363"/>
      <c r="HX17" s="363"/>
      <c r="HY17" s="363"/>
      <c r="HZ17" s="363"/>
      <c r="IA17" s="363"/>
      <c r="IB17" s="363"/>
      <c r="IC17" s="363"/>
      <c r="ID17" s="363"/>
      <c r="IE17" s="363"/>
      <c r="IF17" s="363"/>
      <c r="IG17" s="363"/>
      <c r="IH17" s="363"/>
      <c r="II17" s="363"/>
      <c r="IJ17" s="363"/>
      <c r="IK17" s="363"/>
      <c r="IL17" s="363"/>
      <c r="IM17" s="363"/>
      <c r="IN17" s="363"/>
      <c r="IO17" s="363"/>
      <c r="IP17" s="363"/>
      <c r="IQ17" s="363"/>
      <c r="IR17" s="363"/>
      <c r="IS17" s="363"/>
      <c r="IT17" s="363"/>
      <c r="IU17" s="363"/>
    </row>
    <row r="18" spans="1:255" s="13" customFormat="1" ht="45" customHeight="1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4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  <c r="GG18" s="363"/>
      <c r="GH18" s="363"/>
      <c r="GI18" s="363"/>
      <c r="GJ18" s="363"/>
      <c r="GK18" s="363"/>
      <c r="GL18" s="363"/>
      <c r="GM18" s="363"/>
      <c r="GN18" s="363"/>
      <c r="GO18" s="363"/>
      <c r="GP18" s="363"/>
      <c r="GQ18" s="363"/>
      <c r="GR18" s="363"/>
      <c r="GS18" s="363"/>
      <c r="GT18" s="363"/>
      <c r="GU18" s="363"/>
      <c r="GV18" s="363"/>
      <c r="GW18" s="363"/>
      <c r="GX18" s="363"/>
      <c r="GY18" s="363"/>
      <c r="GZ18" s="363"/>
      <c r="HA18" s="363"/>
      <c r="HB18" s="363"/>
      <c r="HC18" s="363"/>
      <c r="HD18" s="363"/>
      <c r="HE18" s="363"/>
      <c r="HF18" s="363"/>
      <c r="HG18" s="363"/>
      <c r="HH18" s="363"/>
      <c r="HI18" s="363"/>
      <c r="HJ18" s="363"/>
      <c r="HK18" s="363"/>
      <c r="HL18" s="363"/>
      <c r="HM18" s="363"/>
      <c r="HN18" s="363"/>
      <c r="HO18" s="363"/>
      <c r="HP18" s="363"/>
      <c r="HQ18" s="363"/>
      <c r="HR18" s="363"/>
      <c r="HS18" s="363"/>
      <c r="HT18" s="363"/>
      <c r="HU18" s="363"/>
      <c r="HV18" s="363"/>
      <c r="HW18" s="363"/>
      <c r="HX18" s="363"/>
      <c r="HY18" s="363"/>
      <c r="HZ18" s="363"/>
      <c r="IA18" s="363"/>
      <c r="IB18" s="363"/>
      <c r="IC18" s="363"/>
      <c r="ID18" s="363"/>
      <c r="IE18" s="363"/>
      <c r="IF18" s="363"/>
      <c r="IG18" s="363"/>
      <c r="IH18" s="363"/>
      <c r="II18" s="363"/>
      <c r="IJ18" s="363"/>
      <c r="IK18" s="363"/>
      <c r="IL18" s="363"/>
      <c r="IM18" s="363"/>
      <c r="IN18" s="363"/>
      <c r="IO18" s="363"/>
      <c r="IP18" s="363"/>
      <c r="IQ18" s="363"/>
      <c r="IR18" s="363"/>
      <c r="IS18" s="363"/>
      <c r="IT18" s="363"/>
      <c r="IU18" s="363"/>
    </row>
    <row r="19" spans="15:16" s="13" customFormat="1" ht="45" customHeight="1">
      <c r="O19" s="363"/>
      <c r="P19" s="363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A8" sqref="A8:D9"/>
    </sheetView>
  </sheetViews>
  <sheetFormatPr defaultColWidth="9.00390625" defaultRowHeight="45" customHeight="1"/>
  <cols>
    <col min="1" max="3" width="5.25390625" style="13" customWidth="1"/>
    <col min="4" max="4" width="8.625" style="13" customWidth="1"/>
    <col min="5" max="5" width="8.75390625" style="13" customWidth="1"/>
    <col min="6" max="16384" width="9.00390625" style="13" customWidth="1"/>
  </cols>
  <sheetData>
    <row r="1" ht="45" customHeight="1">
      <c r="M1" s="362" t="s">
        <v>156</v>
      </c>
    </row>
    <row r="2" spans="1:13" ht="45" customHeight="1">
      <c r="A2" s="248" t="s">
        <v>157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2:13" ht="45" customHeight="1">
      <c r="L3" s="233" t="s">
        <v>78</v>
      </c>
      <c r="M3" s="233"/>
    </row>
    <row r="4" spans="1:13" ht="45" customHeight="1">
      <c r="A4" s="249" t="s">
        <v>93</v>
      </c>
      <c r="B4" s="249"/>
      <c r="C4" s="249"/>
      <c r="D4" s="360" t="s">
        <v>94</v>
      </c>
      <c r="E4" s="65" t="s">
        <v>79</v>
      </c>
      <c r="F4" s="65" t="s">
        <v>124</v>
      </c>
      <c r="G4" s="65"/>
      <c r="H4" s="65"/>
      <c r="I4" s="65"/>
      <c r="J4" s="65"/>
      <c r="K4" s="65" t="s">
        <v>128</v>
      </c>
      <c r="L4" s="65"/>
      <c r="M4" s="65"/>
    </row>
    <row r="5" spans="1:13" ht="45" customHeight="1">
      <c r="A5" s="65" t="s">
        <v>96</v>
      </c>
      <c r="B5" s="250" t="s">
        <v>97</v>
      </c>
      <c r="C5" s="65" t="s">
        <v>98</v>
      </c>
      <c r="D5" s="360"/>
      <c r="E5" s="65"/>
      <c r="F5" s="65" t="s">
        <v>158</v>
      </c>
      <c r="G5" s="65" t="s">
        <v>159</v>
      </c>
      <c r="H5" s="65" t="s">
        <v>137</v>
      </c>
      <c r="I5" s="65" t="s">
        <v>138</v>
      </c>
      <c r="J5" s="65" t="s">
        <v>139</v>
      </c>
      <c r="K5" s="65" t="s">
        <v>158</v>
      </c>
      <c r="L5" s="65" t="s">
        <v>112</v>
      </c>
      <c r="M5" s="65" t="s">
        <v>160</v>
      </c>
    </row>
    <row r="6" spans="1:13" ht="45" customHeight="1">
      <c r="A6" s="65"/>
      <c r="B6" s="250"/>
      <c r="C6" s="65"/>
      <c r="D6" s="360"/>
      <c r="E6" s="65"/>
      <c r="F6" s="65"/>
      <c r="G6" s="65"/>
      <c r="H6" s="65"/>
      <c r="I6" s="65"/>
      <c r="J6" s="65"/>
      <c r="K6" s="65"/>
      <c r="L6" s="65"/>
      <c r="M6" s="65"/>
    </row>
    <row r="7" spans="1:13" ht="45" customHeight="1">
      <c r="A7" s="65"/>
      <c r="B7" s="250"/>
      <c r="C7" s="65"/>
      <c r="D7" s="360"/>
      <c r="E7" s="71">
        <f aca="true" t="shared" si="0" ref="E7:E10">F7</f>
        <v>485.55999999999995</v>
      </c>
      <c r="F7" s="71">
        <f aca="true" t="shared" si="1" ref="F7:F10">SUM(G7:J7)</f>
        <v>485.55999999999995</v>
      </c>
      <c r="G7" s="71">
        <v>355.57</v>
      </c>
      <c r="H7" s="71">
        <v>72.72</v>
      </c>
      <c r="I7" s="71">
        <v>33.68</v>
      </c>
      <c r="J7" s="71">
        <v>23.59</v>
      </c>
      <c r="K7" s="65"/>
      <c r="L7" s="65"/>
      <c r="M7" s="65"/>
    </row>
    <row r="8" spans="1:13" ht="45" customHeight="1">
      <c r="A8" s="72">
        <v>216</v>
      </c>
      <c r="B8" s="72"/>
      <c r="C8" s="73"/>
      <c r="D8" s="74" t="s">
        <v>99</v>
      </c>
      <c r="E8" s="71">
        <f t="shared" si="0"/>
        <v>485.55999999999995</v>
      </c>
      <c r="F8" s="71">
        <f t="shared" si="1"/>
        <v>485.55999999999995</v>
      </c>
      <c r="G8" s="71">
        <v>355.57</v>
      </c>
      <c r="H8" s="71">
        <v>72.72</v>
      </c>
      <c r="I8" s="71">
        <v>33.68</v>
      </c>
      <c r="J8" s="71">
        <v>23.59</v>
      </c>
      <c r="K8" s="65"/>
      <c r="L8" s="65"/>
      <c r="M8" s="65"/>
    </row>
    <row r="9" spans="1:13" ht="45" customHeight="1">
      <c r="A9" s="72">
        <v>216</v>
      </c>
      <c r="B9" s="75" t="s">
        <v>100</v>
      </c>
      <c r="C9" s="73"/>
      <c r="D9" s="74" t="s">
        <v>101</v>
      </c>
      <c r="E9" s="71">
        <f t="shared" si="0"/>
        <v>485.55999999999995</v>
      </c>
      <c r="F9" s="71">
        <f t="shared" si="1"/>
        <v>485.55999999999995</v>
      </c>
      <c r="G9" s="71">
        <v>355.57</v>
      </c>
      <c r="H9" s="71">
        <v>72.72</v>
      </c>
      <c r="I9" s="71">
        <v>33.68</v>
      </c>
      <c r="J9" s="71">
        <v>23.59</v>
      </c>
      <c r="K9" s="65"/>
      <c r="L9" s="65"/>
      <c r="M9" s="65"/>
    </row>
    <row r="10" spans="1:13" s="13" customFormat="1" ht="45" customHeight="1">
      <c r="A10" s="361" t="s">
        <v>102</v>
      </c>
      <c r="B10" s="361" t="s">
        <v>100</v>
      </c>
      <c r="C10" s="361" t="s">
        <v>103</v>
      </c>
      <c r="D10" s="78" t="s">
        <v>104</v>
      </c>
      <c r="E10" s="71">
        <f t="shared" si="0"/>
        <v>485.55999999999995</v>
      </c>
      <c r="F10" s="71">
        <f t="shared" si="1"/>
        <v>485.55999999999995</v>
      </c>
      <c r="G10" s="71">
        <v>355.57</v>
      </c>
      <c r="H10" s="71">
        <v>72.72</v>
      </c>
      <c r="I10" s="71">
        <v>33.68</v>
      </c>
      <c r="J10" s="71">
        <v>23.59</v>
      </c>
      <c r="K10" s="71"/>
      <c r="L10" s="71"/>
      <c r="M10" s="7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A8" sqref="A8:D9"/>
    </sheetView>
  </sheetViews>
  <sheetFormatPr defaultColWidth="6.75390625" defaultRowHeight="45" customHeight="1"/>
  <cols>
    <col min="1" max="3" width="3.625" style="344" customWidth="1"/>
    <col min="4" max="4" width="8.375" style="344" customWidth="1"/>
    <col min="5" max="5" width="8.125" style="344" customWidth="1"/>
    <col min="6" max="20" width="6.50390625" style="344" customWidth="1"/>
    <col min="21" max="24" width="6.75390625" style="344" customWidth="1"/>
    <col min="25" max="25" width="6.50390625" style="344" customWidth="1"/>
    <col min="26" max="16384" width="6.75390625" style="344" customWidth="1"/>
  </cols>
  <sheetData>
    <row r="1" spans="2:25" ht="45" customHeight="1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S1" s="353"/>
      <c r="U1" s="353"/>
      <c r="V1" s="353"/>
      <c r="W1" s="353"/>
      <c r="X1" s="354" t="s">
        <v>161</v>
      </c>
      <c r="Y1" s="354"/>
    </row>
    <row r="2" spans="1:25" ht="45" customHeight="1">
      <c r="A2" s="346" t="s">
        <v>162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</row>
    <row r="3" spans="1:25" ht="45" customHeight="1">
      <c r="A3" s="347"/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U3" s="355"/>
      <c r="V3" s="355"/>
      <c r="W3" s="355"/>
      <c r="X3" s="356" t="s">
        <v>3</v>
      </c>
      <c r="Y3" s="356"/>
    </row>
    <row r="4" spans="1:25" ht="45" customHeight="1">
      <c r="A4" s="349" t="s">
        <v>93</v>
      </c>
      <c r="B4" s="349"/>
      <c r="C4" s="349"/>
      <c r="D4" s="350" t="s">
        <v>94</v>
      </c>
      <c r="E4" s="350" t="s">
        <v>163</v>
      </c>
      <c r="F4" s="350" t="s">
        <v>164</v>
      </c>
      <c r="G4" s="350" t="s">
        <v>165</v>
      </c>
      <c r="H4" s="350" t="s">
        <v>166</v>
      </c>
      <c r="I4" s="350" t="s">
        <v>167</v>
      </c>
      <c r="J4" s="350" t="s">
        <v>168</v>
      </c>
      <c r="K4" s="350" t="s">
        <v>169</v>
      </c>
      <c r="L4" s="350" t="s">
        <v>170</v>
      </c>
      <c r="M4" s="350" t="s">
        <v>171</v>
      </c>
      <c r="N4" s="350" t="s">
        <v>172</v>
      </c>
      <c r="O4" s="350" t="s">
        <v>173</v>
      </c>
      <c r="P4" s="350" t="s">
        <v>174</v>
      </c>
      <c r="Q4" s="350" t="s">
        <v>175</v>
      </c>
      <c r="R4" s="350" t="s">
        <v>176</v>
      </c>
      <c r="S4" s="350" t="s">
        <v>177</v>
      </c>
      <c r="T4" s="350" t="s">
        <v>178</v>
      </c>
      <c r="U4" s="350" t="s">
        <v>179</v>
      </c>
      <c r="V4" s="350" t="s">
        <v>180</v>
      </c>
      <c r="W4" s="350" t="s">
        <v>181</v>
      </c>
      <c r="X4" s="350" t="s">
        <v>182</v>
      </c>
      <c r="Y4" s="359" t="s">
        <v>183</v>
      </c>
    </row>
    <row r="5" spans="1:25" ht="45" customHeight="1">
      <c r="A5" s="350" t="s">
        <v>96</v>
      </c>
      <c r="B5" s="350" t="s">
        <v>97</v>
      </c>
      <c r="C5" s="350" t="s">
        <v>98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9"/>
    </row>
    <row r="6" spans="1:25" ht="4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9"/>
    </row>
    <row r="7" spans="1:25" ht="45" customHeight="1">
      <c r="A7" s="350"/>
      <c r="B7" s="350"/>
      <c r="C7" s="350"/>
      <c r="D7" s="350"/>
      <c r="E7" s="351">
        <f aca="true" t="shared" si="0" ref="E7:E10">SUM(F7:Y7)</f>
        <v>104.22999999999999</v>
      </c>
      <c r="F7" s="351">
        <v>4.05</v>
      </c>
      <c r="G7" s="351">
        <v>0.9</v>
      </c>
      <c r="H7" s="351">
        <v>0.68</v>
      </c>
      <c r="I7" s="351">
        <v>2.7</v>
      </c>
      <c r="J7" s="351">
        <v>4.5</v>
      </c>
      <c r="K7" s="351">
        <v>3.15</v>
      </c>
      <c r="L7" s="351">
        <v>5.4</v>
      </c>
      <c r="M7" s="351"/>
      <c r="N7" s="351">
        <v>17</v>
      </c>
      <c r="O7" s="351"/>
      <c r="P7" s="351">
        <v>1.58</v>
      </c>
      <c r="Q7" s="351">
        <v>2.25</v>
      </c>
      <c r="R7" s="351">
        <v>5.61</v>
      </c>
      <c r="S7" s="351"/>
      <c r="T7" s="357"/>
      <c r="U7" s="358"/>
      <c r="V7" s="358">
        <v>5</v>
      </c>
      <c r="W7" s="357"/>
      <c r="X7" s="357"/>
      <c r="Y7" s="358">
        <v>51.41</v>
      </c>
    </row>
    <row r="8" spans="1:25" ht="45" customHeight="1">
      <c r="A8" s="72">
        <v>216</v>
      </c>
      <c r="B8" s="72"/>
      <c r="C8" s="73"/>
      <c r="D8" s="74" t="s">
        <v>99</v>
      </c>
      <c r="E8" s="351">
        <f t="shared" si="0"/>
        <v>104.22999999999999</v>
      </c>
      <c r="F8" s="351">
        <v>4.05</v>
      </c>
      <c r="G8" s="351">
        <v>0.9</v>
      </c>
      <c r="H8" s="351">
        <v>0.68</v>
      </c>
      <c r="I8" s="351">
        <v>2.7</v>
      </c>
      <c r="J8" s="351">
        <v>4.5</v>
      </c>
      <c r="K8" s="351">
        <v>3.15</v>
      </c>
      <c r="L8" s="351">
        <v>5.4</v>
      </c>
      <c r="M8" s="351"/>
      <c r="N8" s="351">
        <v>17</v>
      </c>
      <c r="O8" s="351"/>
      <c r="P8" s="351">
        <v>1.58</v>
      </c>
      <c r="Q8" s="351">
        <v>2.25</v>
      </c>
      <c r="R8" s="351">
        <v>5.61</v>
      </c>
      <c r="S8" s="351"/>
      <c r="T8" s="357"/>
      <c r="U8" s="358"/>
      <c r="V8" s="358">
        <v>5</v>
      </c>
      <c r="W8" s="357"/>
      <c r="X8" s="357"/>
      <c r="Y8" s="358">
        <v>51.41</v>
      </c>
    </row>
    <row r="9" spans="1:25" ht="45" customHeight="1">
      <c r="A9" s="72">
        <v>216</v>
      </c>
      <c r="B9" s="75" t="s">
        <v>100</v>
      </c>
      <c r="C9" s="73"/>
      <c r="D9" s="74" t="s">
        <v>101</v>
      </c>
      <c r="E9" s="351">
        <f t="shared" si="0"/>
        <v>104.22999999999999</v>
      </c>
      <c r="F9" s="351">
        <v>4.05</v>
      </c>
      <c r="G9" s="351">
        <v>0.9</v>
      </c>
      <c r="H9" s="351">
        <v>0.68</v>
      </c>
      <c r="I9" s="351">
        <v>2.7</v>
      </c>
      <c r="J9" s="351">
        <v>4.5</v>
      </c>
      <c r="K9" s="351">
        <v>3.15</v>
      </c>
      <c r="L9" s="351">
        <v>5.4</v>
      </c>
      <c r="M9" s="351"/>
      <c r="N9" s="351">
        <v>17</v>
      </c>
      <c r="O9" s="351"/>
      <c r="P9" s="351">
        <v>1.58</v>
      </c>
      <c r="Q9" s="351">
        <v>2.25</v>
      </c>
      <c r="R9" s="351">
        <v>5.61</v>
      </c>
      <c r="S9" s="351"/>
      <c r="T9" s="357"/>
      <c r="U9" s="358"/>
      <c r="V9" s="358">
        <v>5</v>
      </c>
      <c r="W9" s="357"/>
      <c r="X9" s="357"/>
      <c r="Y9" s="358">
        <v>51.41</v>
      </c>
    </row>
    <row r="10" spans="1:25" s="344" customFormat="1" ht="45" customHeight="1">
      <c r="A10" s="352" t="s">
        <v>102</v>
      </c>
      <c r="B10" s="352" t="s">
        <v>100</v>
      </c>
      <c r="C10" s="352" t="s">
        <v>103</v>
      </c>
      <c r="D10" s="78" t="s">
        <v>104</v>
      </c>
      <c r="E10" s="351">
        <f t="shared" si="0"/>
        <v>104.22999999999999</v>
      </c>
      <c r="F10" s="351">
        <v>4.05</v>
      </c>
      <c r="G10" s="351">
        <v>0.9</v>
      </c>
      <c r="H10" s="351">
        <v>0.68</v>
      </c>
      <c r="I10" s="351">
        <v>2.7</v>
      </c>
      <c r="J10" s="351">
        <v>4.5</v>
      </c>
      <c r="K10" s="351">
        <v>3.15</v>
      </c>
      <c r="L10" s="351">
        <v>5.4</v>
      </c>
      <c r="M10" s="351"/>
      <c r="N10" s="351">
        <v>17</v>
      </c>
      <c r="O10" s="351"/>
      <c r="P10" s="351">
        <v>1.58</v>
      </c>
      <c r="Q10" s="351">
        <v>2.25</v>
      </c>
      <c r="R10" s="351">
        <v>5.61</v>
      </c>
      <c r="S10" s="351"/>
      <c r="T10" s="357"/>
      <c r="U10" s="358"/>
      <c r="V10" s="358">
        <v>5</v>
      </c>
      <c r="W10" s="357"/>
      <c r="X10" s="357"/>
      <c r="Y10" s="358">
        <v>51.41</v>
      </c>
    </row>
    <row r="19" spans="1:26" ht="45" customHeight="1">
      <c r="A19" s="13"/>
      <c r="B19" s="13"/>
      <c r="C19" s="13"/>
      <c r="D19" s="13"/>
      <c r="E19" s="13"/>
      <c r="F19" s="13"/>
      <c r="G19" s="13"/>
      <c r="H19" s="13"/>
      <c r="I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8" sqref="A8:D9"/>
    </sheetView>
  </sheetViews>
  <sheetFormatPr defaultColWidth="9.00390625" defaultRowHeight="45" customHeight="1"/>
  <cols>
    <col min="1" max="3" width="5.75390625" style="13" customWidth="1"/>
    <col min="4" max="4" width="8.00390625" style="13" customWidth="1"/>
    <col min="5" max="5" width="6.50390625" style="13" customWidth="1"/>
    <col min="6" max="19" width="7.625" style="13" customWidth="1"/>
    <col min="20" max="16384" width="9.00390625" style="13" customWidth="1"/>
  </cols>
  <sheetData>
    <row r="1" ht="45" customHeight="1">
      <c r="S1" s="13" t="s">
        <v>184</v>
      </c>
    </row>
    <row r="2" spans="1:19" ht="45" customHeight="1">
      <c r="A2" s="60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8:19" ht="45" customHeight="1">
      <c r="R3" s="343" t="s">
        <v>78</v>
      </c>
      <c r="S3" s="343"/>
    </row>
    <row r="4" spans="1:19" ht="45" customHeight="1">
      <c r="A4" s="65" t="s">
        <v>93</v>
      </c>
      <c r="B4" s="65"/>
      <c r="C4" s="65"/>
      <c r="D4" s="65" t="s">
        <v>94</v>
      </c>
      <c r="E4" s="64" t="s">
        <v>163</v>
      </c>
      <c r="F4" s="65" t="s">
        <v>125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 t="s">
        <v>128</v>
      </c>
      <c r="R4" s="65"/>
      <c r="S4" s="65"/>
    </row>
    <row r="5" spans="1:19" ht="45" customHeight="1">
      <c r="A5" s="65"/>
      <c r="B5" s="65"/>
      <c r="C5" s="65"/>
      <c r="D5" s="65"/>
      <c r="E5" s="66"/>
      <c r="F5" s="65" t="s">
        <v>88</v>
      </c>
      <c r="G5" s="65" t="s">
        <v>186</v>
      </c>
      <c r="H5" s="65" t="s">
        <v>173</v>
      </c>
      <c r="I5" s="65" t="s">
        <v>174</v>
      </c>
      <c r="J5" s="65" t="s">
        <v>187</v>
      </c>
      <c r="K5" s="65" t="s">
        <v>188</v>
      </c>
      <c r="L5" s="65" t="s">
        <v>175</v>
      </c>
      <c r="M5" s="65" t="s">
        <v>189</v>
      </c>
      <c r="N5" s="65" t="s">
        <v>178</v>
      </c>
      <c r="O5" s="65" t="s">
        <v>190</v>
      </c>
      <c r="P5" s="65" t="s">
        <v>191</v>
      </c>
      <c r="Q5" s="65" t="s">
        <v>88</v>
      </c>
      <c r="R5" s="65" t="s">
        <v>192</v>
      </c>
      <c r="S5" s="65" t="s">
        <v>160</v>
      </c>
    </row>
    <row r="6" spans="1:19" ht="45" customHeight="1">
      <c r="A6" s="65" t="s">
        <v>96</v>
      </c>
      <c r="B6" s="65" t="s">
        <v>97</v>
      </c>
      <c r="C6" s="65" t="s">
        <v>98</v>
      </c>
      <c r="D6" s="65"/>
      <c r="E6" s="6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45" customHeight="1">
      <c r="A7" s="65"/>
      <c r="B7" s="65"/>
      <c r="C7" s="65"/>
      <c r="D7" s="65"/>
      <c r="E7" s="230">
        <f aca="true" t="shared" si="0" ref="E7:E10">F7</f>
        <v>104.22999999999999</v>
      </c>
      <c r="F7" s="231">
        <f aca="true" t="shared" si="1" ref="F7:F10">SUM(G7:P7)</f>
        <v>104.22999999999999</v>
      </c>
      <c r="G7" s="231">
        <v>31.99</v>
      </c>
      <c r="H7" s="231"/>
      <c r="I7" s="231">
        <v>1.58</v>
      </c>
      <c r="J7" s="231"/>
      <c r="K7" s="231"/>
      <c r="L7" s="231">
        <v>2.25</v>
      </c>
      <c r="M7" s="231"/>
      <c r="N7" s="231"/>
      <c r="O7" s="231">
        <v>17</v>
      </c>
      <c r="P7" s="231">
        <v>51.41</v>
      </c>
      <c r="Q7" s="65"/>
      <c r="R7" s="65"/>
      <c r="S7" s="65"/>
    </row>
    <row r="8" spans="1:19" ht="45" customHeight="1">
      <c r="A8" s="72">
        <v>216</v>
      </c>
      <c r="B8" s="72"/>
      <c r="C8" s="73"/>
      <c r="D8" s="74" t="s">
        <v>99</v>
      </c>
      <c r="E8" s="230">
        <f t="shared" si="0"/>
        <v>104.22999999999999</v>
      </c>
      <c r="F8" s="231">
        <f t="shared" si="1"/>
        <v>104.22999999999999</v>
      </c>
      <c r="G8" s="231">
        <v>31.99</v>
      </c>
      <c r="H8" s="231"/>
      <c r="I8" s="231">
        <v>1.58</v>
      </c>
      <c r="J8" s="231"/>
      <c r="K8" s="231"/>
      <c r="L8" s="231">
        <v>2.25</v>
      </c>
      <c r="M8" s="231"/>
      <c r="N8" s="231"/>
      <c r="O8" s="231">
        <v>17</v>
      </c>
      <c r="P8" s="231">
        <v>51.41</v>
      </c>
      <c r="Q8" s="65"/>
      <c r="R8" s="65"/>
      <c r="S8" s="65"/>
    </row>
    <row r="9" spans="1:19" ht="45" customHeight="1">
      <c r="A9" s="72">
        <v>216</v>
      </c>
      <c r="B9" s="75" t="s">
        <v>100</v>
      </c>
      <c r="C9" s="73"/>
      <c r="D9" s="74" t="s">
        <v>101</v>
      </c>
      <c r="E9" s="230">
        <f t="shared" si="0"/>
        <v>104.22999999999999</v>
      </c>
      <c r="F9" s="231">
        <f t="shared" si="1"/>
        <v>104.22999999999999</v>
      </c>
      <c r="G9" s="231">
        <v>31.99</v>
      </c>
      <c r="H9" s="231"/>
      <c r="I9" s="231">
        <v>1.58</v>
      </c>
      <c r="J9" s="231"/>
      <c r="K9" s="231"/>
      <c r="L9" s="231">
        <v>2.25</v>
      </c>
      <c r="M9" s="231"/>
      <c r="N9" s="231"/>
      <c r="O9" s="231">
        <v>17</v>
      </c>
      <c r="P9" s="231">
        <v>51.41</v>
      </c>
      <c r="Q9" s="65"/>
      <c r="R9" s="65"/>
      <c r="S9" s="65"/>
    </row>
    <row r="10" spans="1:19" s="13" customFormat="1" ht="45" customHeight="1">
      <c r="A10" s="232" t="s">
        <v>102</v>
      </c>
      <c r="B10" s="232" t="s">
        <v>100</v>
      </c>
      <c r="C10" s="232" t="s">
        <v>103</v>
      </c>
      <c r="D10" s="78" t="s">
        <v>104</v>
      </c>
      <c r="E10" s="230">
        <f t="shared" si="0"/>
        <v>104.22999999999999</v>
      </c>
      <c r="F10" s="231">
        <f t="shared" si="1"/>
        <v>104.22999999999999</v>
      </c>
      <c r="G10" s="231">
        <v>31.99</v>
      </c>
      <c r="H10" s="231"/>
      <c r="I10" s="231">
        <v>1.58</v>
      </c>
      <c r="J10" s="231"/>
      <c r="K10" s="231"/>
      <c r="L10" s="231">
        <v>2.25</v>
      </c>
      <c r="M10" s="231"/>
      <c r="N10" s="231"/>
      <c r="O10" s="231">
        <v>17</v>
      </c>
      <c r="P10" s="231">
        <v>51.41</v>
      </c>
      <c r="Q10" s="231"/>
      <c r="R10" s="231"/>
      <c r="S10" s="23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2021-06-08T07:57:24Z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2052-10.1.0.7698</vt:lpwstr>
  </property>
  <property fmtid="{D5CDD505-2E9C-101B-9397-08002B2CF9AE}" pid="5" name="I">
    <vt:lpwstr>5B906B7650C14D15A0E1AA23C691FD59</vt:lpwstr>
  </property>
</Properties>
</file>