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tabRatio="897" firstSheet="18" activeTab="28"/>
  </bookViews>
  <sheets>
    <sheet name="1、部门收支总表" sheetId="1" r:id="rId1"/>
    <sheet name="2、部门收入总表" sheetId="2" r:id="rId2"/>
    <sheet name="3、部门支出总表 " sheetId="3" r:id="rId3"/>
    <sheet name="4、部门支出总表（分类）" sheetId="4" r:id="rId4"/>
    <sheet name="5、支出分类(政府预算)" sheetId="5" r:id="rId5"/>
    <sheet name="6、基本-工资福利" sheetId="6" r:id="rId6"/>
    <sheet name="7、工资福利(政府预算)" sheetId="7" r:id="rId7"/>
    <sheet name="8、基本-一般商品服务" sheetId="8" r:id="rId8"/>
    <sheet name="9、商品服务(政府预算)" sheetId="9" r:id="rId9"/>
    <sheet name="10、基本-个人和家庭" sheetId="10" r:id="rId10"/>
    <sheet name="11、个人家庭(政府预算)" sheetId="11" r:id="rId11"/>
    <sheet name="12、财政拨款收支总表" sheetId="12" r:id="rId12"/>
    <sheet name="13、一般预算支出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和服务" sheetId="17" r:id="rId17"/>
    <sheet name="18、商品服务(政府预算)(2)" sheetId="18" r:id="rId18"/>
    <sheet name="19、一般-个人和家庭" sheetId="19" r:id="rId19"/>
    <sheet name="20、个人家庭(政府预算)(2)" sheetId="20" r:id="rId20"/>
    <sheet name="21、项目明细表" sheetId="21" r:id="rId21"/>
    <sheet name="22、政府性基金" sheetId="22" r:id="rId22"/>
    <sheet name="23、政府性基金(政府预算)" sheetId="23" r:id="rId23"/>
    <sheet name="24、专户" sheetId="24" r:id="rId24"/>
    <sheet name="25、专户(政府预算)" sheetId="25" r:id="rId25"/>
    <sheet name="26、经费拨款" sheetId="26" r:id="rId26"/>
    <sheet name="27、经费拨款(政府预算)" sheetId="27" r:id="rId27"/>
    <sheet name="28、三公" sheetId="28" r:id="rId28"/>
    <sheet name="29、整体绩效" sheetId="29" r:id="rId29"/>
    <sheet name="30、项目绩效" sheetId="30" r:id="rId30"/>
  </sheets>
  <definedNames>
    <definedName name="_xlnm.Print_Area" localSheetId="0">'1、部门收支总表'!$A$1:$H$28</definedName>
    <definedName name="_xlnm.Print_Area" localSheetId="9">'10、基本-个人和家庭'!$A$1:$L$11</definedName>
    <definedName name="_xlnm.Print_Area" localSheetId="10">'11、个人家庭(政府预算)'!$A$1:$K$10</definedName>
    <definedName name="_xlnm.Print_Area" localSheetId="11">'12、财政拨款收支总表'!$A$1:$F$26</definedName>
    <definedName name="_xlnm.Print_Area" localSheetId="12">'13、一般预算支出'!#REF!</definedName>
    <definedName name="_xlnm.Print_Area" localSheetId="13">'14、一般预算基本支出表'!$A$1:$I$11</definedName>
    <definedName name="_xlnm.Print_Area" localSheetId="14">'15、一般-工资福利'!$A$1:$AB$11</definedName>
    <definedName name="_xlnm.Print_Area" localSheetId="15">'16、工资福利(政府预算)(2)'!$A$1:$N$10</definedName>
    <definedName name="_xlnm.Print_Area" localSheetId="16">'17、一般-商品和服务'!$A$1:$Z$11</definedName>
    <definedName name="_xlnm.Print_Area" localSheetId="17">'18、商品服务(政府预算)(2)'!$A$1:$T$10</definedName>
    <definedName name="_xlnm.Print_Area" localSheetId="18">'19、一般-个人和家庭'!$A$1:$L$11</definedName>
    <definedName name="_xlnm.Print_Area" localSheetId="1">'2、部门收入总表'!$A$1:$M$7</definedName>
    <definedName name="_xlnm.Print_Area" localSheetId="19">'20、个人家庭(政府预算)(2)'!$A$1:$K$10</definedName>
    <definedName name="_xlnm.Print_Area" localSheetId="20">'21、项目明细表'!$A$1:$N$13</definedName>
    <definedName name="_xlnm.Print_Area" localSheetId="21">'22、政府性基金'!$A$1:$U$8</definedName>
    <definedName name="_xlnm.Print_Area" localSheetId="22">'23、政府性基金(政府预算)'!$A$1:$U$7</definedName>
    <definedName name="_xlnm.Print_Area" localSheetId="23">'24、专户'!$A$1:$U$8</definedName>
    <definedName name="_xlnm.Print_Area" localSheetId="24">'25、专户(政府预算)'!$A$1:$U$7</definedName>
    <definedName name="_xlnm.Print_Area" localSheetId="25">'26、经费拨款'!$A$1:$V$11</definedName>
    <definedName name="_xlnm.Print_Area" localSheetId="26">'27、经费拨款(政府预算)'!$A$1:$U$10</definedName>
    <definedName name="_xlnm.Print_Area" localSheetId="27">'28、三公'!$A$1:$O$8</definedName>
    <definedName name="_xlnm.Print_Area" localSheetId="28">'29、整体绩效'!$A$1:$I$6</definedName>
    <definedName name="_xlnm.Print_Area" localSheetId="2">'3、部门支出总表 '!$A$1:$P$10</definedName>
    <definedName name="_xlnm.Print_Area" localSheetId="29">'30、项目绩效'!$A$1:$N$6</definedName>
    <definedName name="_xlnm.Print_Area" localSheetId="3">'4、部门支出总表（分类）'!$A$1:$U$12</definedName>
    <definedName name="_xlnm.Print_Area" localSheetId="4">'5、支出分类(政府预算)'!$1:$10</definedName>
    <definedName name="_xlnm.Print_Area" localSheetId="5">'6、基本-工资福利'!$A$1:$AB$11</definedName>
    <definedName name="_xlnm.Print_Area" localSheetId="6">'7、工资福利(政府预算)'!$A$1:$N$10</definedName>
    <definedName name="_xlnm.Print_Area" localSheetId="7">'8、基本-一般商品服务'!$A$1:$Z$11</definedName>
    <definedName name="_xlnm.Print_Area" localSheetId="8">'9、商品服务(政府预算)'!$A$1:$T$10</definedName>
    <definedName name="_xlnm.Print_Area">#N/A</definedName>
    <definedName name="_xlnm.Print_Titles" localSheetId="0">'1、部门收支总表'!$1:$5</definedName>
    <definedName name="_xlnm.Print_Titles" localSheetId="10">'11、个人家庭(政府预算)'!$1:$6</definedName>
    <definedName name="_xlnm.Print_Titles" localSheetId="11">'12、财政拨款收支总表'!$1:$5</definedName>
    <definedName name="_xlnm.Print_Titles" localSheetId="15">'16、工资福利(政府预算)(2)'!$1:$6</definedName>
    <definedName name="_xlnm.Print_Titles" localSheetId="17">'18、商品服务(政府预算)(2)'!$1:$6</definedName>
    <definedName name="_xlnm.Print_Titles" localSheetId="1">'2、部门收入总表'!$1:$6</definedName>
    <definedName name="_xlnm.Print_Titles" localSheetId="19">'20、个人家庭(政府预算)(2)'!$1:$6</definedName>
    <definedName name="_xlnm.Print_Titles" localSheetId="22">'23、政府性基金(政府预算)'!$1:$6</definedName>
    <definedName name="_xlnm.Print_Titles" localSheetId="24">'25、专户(政府预算)'!$2:$6</definedName>
    <definedName name="_xlnm.Print_Titles" localSheetId="26">'27、经费拨款(政府预算)'!$1:$6</definedName>
    <definedName name="_xlnm.Print_Titles" localSheetId="4">'5、支出分类(政府预算)'!$1:$6</definedName>
    <definedName name="_xlnm.Print_Titles" localSheetId="6">'7、工资福利(政府预算)'!$1:$6</definedName>
    <definedName name="_xlnm.Print_Titles" localSheetId="8">'9、商品服务(政府预算)'!$1:$6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<sst xmlns="http://schemas.openxmlformats.org/spreadsheetml/2006/main" count="1154" uniqueCount="324">
  <si>
    <t>表-01</t>
  </si>
  <si>
    <t>部门收支总表</t>
  </si>
  <si>
    <t>单位名称：中共岳阳县委党校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</si>
  <si>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</si>
  <si>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</si>
  <si>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</si>
  <si>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</si>
  <si>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</si>
  <si>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</si>
  <si>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</si>
  <si>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</si>
  <si>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</si>
  <si>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</si>
  <si>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</si>
  <si>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</si>
  <si>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</si>
  <si>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</si>
  <si>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</si>
  <si>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</si>
  <si>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</si>
  <si>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</si>
  <si>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</si>
  <si>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</si>
  <si>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</si>
  <si>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</si>
  <si>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</si>
  <si>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</si>
  <si>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</si>
  <si>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</si>
  <si>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</si>
  <si>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</si>
  <si>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</si>
  <si>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</si>
  <si>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</si>
  <si>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</si>
  <si>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</si>
  <si>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</si>
  <si>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</si>
  <si>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</si>
  <si>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</si>
  <si>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</si>
  <si>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</si>
  <si>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</si>
  <si>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</si>
  <si>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</si>
  <si>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</si>
  <si>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</si>
  <si>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</si>
  <si>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</si>
  <si>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</si>
  <si>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</si>
  <si>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</si>
  <si>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</si>
  <si>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</si>
  <si>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</si>
  <si>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</si>
  <si>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</si>
  <si>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</si>
  <si>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</si>
  <si>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</si>
  <si>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</si>
  <si>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</si>
  <si>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</si>
  <si>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</si>
  <si>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</si>
  <si>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</si>
  <si>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</si>
  <si>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</si>
  <si>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</si>
  <si>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</si>
  <si>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</si>
  <si>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</si>
  <si>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</si>
  <si>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</si>
  <si>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</si>
  <si>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</si>
  <si>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</si>
  <si>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</si>
  <si>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</si>
  <si>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</si>
  <si>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</si>
  <si>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</si>
  <si>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</si>
  <si>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</si>
  <si>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</si>
  <si>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</si>
  <si>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</si>
  <si>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</si>
  <si>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</si>
  <si>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</si>
  <si>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</si>
  <si>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</si>
  <si>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</si>
  <si>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</si>
  <si>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001010</t>
  </si>
  <si>
    <t>中共岳阳县委党校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</si>
  <si>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</si>
  <si>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</si>
  <si>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</si>
  <si>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</si>
  <si>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</si>
  <si>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</si>
  <si>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</si>
  <si>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</si>
  <si>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教育支出</t>
  </si>
  <si>
    <t>205</t>
  </si>
  <si>
    <t>08</t>
  </si>
  <si>
    <t>进修及培训</t>
  </si>
  <si>
    <t>02</t>
  </si>
  <si>
    <t>干部教育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</si>
  <si>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</si>
  <si>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</si>
  <si>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</si>
  <si>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</si>
  <si>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</si>
  <si>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</si>
  <si>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</si>
  <si>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</si>
  <si>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</si>
  <si>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</si>
  <si>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</si>
  <si>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</si>
  <si>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</si>
  <si>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</si>
  <si>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</si>
  <si>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</si>
  <si>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</si>
  <si>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</si>
  <si>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</si>
  <si>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合  计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</si>
  <si>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</si>
  <si>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</si>
  <si>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</si>
  <si>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</si>
  <si>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</si>
  <si>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</si>
  <si>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</si>
  <si>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</si>
  <si>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</si>
  <si>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</si>
  <si>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</si>
  <si>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</si>
  <si>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</si>
  <si>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</si>
  <si>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</si>
  <si>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</si>
  <si>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</si>
  <si>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</si>
  <si>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</si>
  <si>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</si>
  <si>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</si>
  <si>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奖金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</si>
  <si>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</si>
  <si>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</si>
  <si>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</si>
  <si>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</si>
  <si>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</si>
  <si>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</si>
  <si>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</si>
  <si>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</si>
  <si>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</si>
  <si>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</si>
  <si>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</si>
  <si>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</si>
  <si>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</si>
  <si>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</si>
  <si>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</si>
  <si>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合 计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</si>
  <si>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</si>
  <si>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</si>
  <si>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</si>
  <si>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</si>
  <si>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</si>
  <si>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</si>
  <si>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</si>
  <si>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</si>
  <si>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</si>
  <si>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</si>
  <si>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</si>
  <si>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</si>
  <si>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</si>
  <si>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</si>
  <si>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</si>
  <si>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</si>
  <si>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</si>
  <si>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</si>
  <si>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</si>
  <si>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</si>
  <si>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</si>
  <si>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</si>
  <si>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</si>
  <si>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</si>
  <si>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</si>
  <si>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</si>
  <si>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</si>
  <si>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</si>
  <si>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</si>
  <si>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</si>
  <si>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</si>
  <si>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</si>
  <si>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</si>
  <si>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</si>
  <si>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</si>
  <si>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</si>
  <si>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</si>
  <si>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</si>
  <si>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</si>
  <si>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</si>
  <si>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</si>
  <si>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</si>
  <si>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</si>
  <si>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</si>
  <si>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</si>
  <si>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说明：本单位无对个人和家庭的补助支出预算，故本表无数据。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</si>
  <si>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</si>
  <si>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</si>
  <si>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</si>
  <si>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</si>
  <si>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</si>
  <si>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</si>
  <si>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</si>
  <si>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</si>
  <si>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</si>
  <si>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</si>
  <si>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</si>
  <si>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</si>
  <si>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</si>
  <si>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</si>
  <si>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</si>
  <si>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</si>
  <si>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</si>
  <si>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</si>
  <si>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</si>
  <si>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</si>
  <si>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</si>
  <si>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</si>
  <si>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</si>
  <si>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</si>
  <si>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</si>
  <si>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</si>
  <si>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</si>
  <si>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</si>
  <si>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说明：对个人和家庭的补助支出无预算，故本表无数据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</si>
  <si>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</si>
  <si>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</si>
  <si>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</si>
  <si>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</si>
  <si>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</si>
  <si>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</si>
  <si>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主体班培训经费</t>
  </si>
  <si>
    <t>教师调研经费</t>
  </si>
  <si>
    <t>干部教育经费</t>
  </si>
  <si>
    <t>报告厅维修经费</t>
  </si>
  <si>
    <t>表-22</t>
  </si>
  <si>
    <t>政府性基金拨款支出预算表</t>
  </si>
  <si>
    <t>说明：本单位2020年无政府性基金拨款支出预算安排，故本表无数据。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</si>
  <si>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</si>
  <si>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</si>
  <si>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</si>
  <si>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</si>
  <si>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</si>
  <si>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</si>
  <si>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</si>
  <si>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</si>
  <si>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</si>
  <si>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</si>
  <si>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</si>
  <si>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</si>
  <si>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</si>
  <si>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</si>
  <si>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</si>
  <si>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2021年“三公”经费预算公开表</t>
  </si>
  <si>
    <t xml:space="preserve">单位名称
</t>
  </si>
  <si>
    <t>2020年"三公"经费预算支出</t>
  </si>
  <si>
    <t>2021年"三公"经费预算支出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</si>
  <si>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</si>
  <si>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</si>
  <si>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</si>
  <si>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</si>
  <si>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</si>
  <si>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</si>
  <si>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</si>
  <si>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</si>
  <si>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</si>
  <si>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</si>
  <si>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</si>
  <si>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</si>
  <si>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1、负责全县党员、干部教育培训工作。2、承办全县部门相关会务。3、承办县委、县人民政府交办的其他事项。</t>
  </si>
  <si>
    <t>目标1：完成计划内培训班12期  目标2：完成计划外培训班10期                                                                     目标3：承办全县各类型会务120场次                                                                     目标4：完成省、市、县级领导交办的其他任务</t>
  </si>
  <si>
    <t>政府采购执行率100%、公务卡刷卡率40%、固定资产利用率100%、6月底前完成中青年干部培训班、10月底前完成科级干部培训班、全年承办各类型会务120场次；财政支出绩效目标391.31万元。</t>
  </si>
  <si>
    <t>社会反响良好，群众一致好评、持续提供优质培训、会务服务、社会公众或服务对象满意度较高95%以上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</si>
  <si>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</si>
  <si>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</si>
  <si>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</si>
  <si>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</si>
  <si>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</si>
  <si>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</si>
  <si>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</si>
  <si>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</si>
  <si>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</si>
  <si>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</si>
  <si>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</si>
  <si>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</si>
  <si>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</si>
  <si>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</si>
  <si>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教育</t>
  </si>
  <si>
    <t>《党校工作条例》</t>
  </si>
  <si>
    <t>按组织部门培训计划具体落实</t>
  </si>
  <si>
    <t>6月底前完成中青年干部培训班、10月底前完成科级干部培训班</t>
  </si>
  <si>
    <t>持续提供优质培训、社会公众或服务对象满意度较高95%以上</t>
  </si>
  <si>
    <t>按期高质量完成培训目标任务</t>
  </si>
  <si>
    <t>按期保质完成科干班、中青班及计划内外各类培训班</t>
  </si>
  <si>
    <t>落实好报告厅日常维修任务</t>
  </si>
  <si>
    <t>全年承办各类型会务120场次</t>
  </si>
  <si>
    <t>持续提供优质会务服务、社会公众或服务对象满意度较高95%以上</t>
  </si>
  <si>
    <t>按期高质量完成会务目标任务</t>
  </si>
  <si>
    <t>提供高质量会务服务</t>
  </si>
  <si>
    <t>调研经费</t>
  </si>
  <si>
    <t>本单位按季度具体落实调研方案、课题</t>
  </si>
  <si>
    <t>每季度完成一个新课题调研任务</t>
  </si>
  <si>
    <t>持续提供优质培训、提高教学水平，提升教学质量社会公众或服务对象满意度较高95%以上</t>
  </si>
  <si>
    <t>按期高质量完成调研目标任务</t>
  </si>
  <si>
    <t>按期保质完成全年课题调研任务，形成理论成果，服务党校教学</t>
  </si>
  <si>
    <t>按期保质完成计划内外各类培训班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</si>
</sst>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* #,##0.00;* \-#,##0.00;* &quot;&quot;??;@"/>
    <numFmt numFmtId="180" formatCode="#,##0.0000"/>
    <numFmt numFmtId="181" formatCode=";;"/>
    <numFmt numFmtId="182" formatCode="#,##0.00_);[Red]\(#,##0.00\)"/>
    <numFmt numFmtId="183" formatCode="00"/>
    <numFmt numFmtId="184" formatCode="0000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2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4" applyNumberFormat="0" applyAlignment="0" applyProtection="0"/>
    <xf numFmtId="0" fontId="14" fillId="12" borderId="5" applyNumberFormat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5" fillId="17" borderId="0" applyNumberFormat="0" applyBorder="0" applyAlignment="0" applyProtection="0"/>
    <xf numFmtId="0" fontId="30" fillId="11" borderId="7" applyNumberFormat="0" applyAlignment="0" applyProtection="0"/>
    <xf numFmtId="0" fontId="19" fillId="5" borderId="4" applyNumberFormat="0" applyAlignment="0" applyProtection="0"/>
    <xf numFmtId="0" fontId="27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561">
    <xf numFmtId="0" fontId="0" fillId="0" borderId="0" xfId="0" applyAlignment="1">
      <alignment/>
    </xf>
    <xf numFmtId="0" fontId="2" fillId="0" borderId="0" xfId="57" applyFill="1">
      <alignment/>
      <protection/>
    </xf>
    <xf numFmtId="0" fontId="2" fillId="0" borderId="0" xfId="57">
      <alignment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NumberFormat="1" applyFont="1" applyAlignment="1">
      <alignment horizontal="center" vertical="center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5" fillId="11" borderId="9" xfId="57" applyNumberFormat="1" applyFont="1" applyFill="1" applyBorder="1" applyAlignment="1" applyProtection="1">
      <alignment vertical="center" wrapText="1"/>
      <protection/>
    </xf>
    <xf numFmtId="0" fontId="5" fillId="11" borderId="9" xfId="54" applyFont="1" applyFill="1" applyBorder="1" applyAlignment="1">
      <alignment horizontal="center" vertical="center" wrapText="1"/>
      <protection/>
    </xf>
    <xf numFmtId="49" fontId="3" fillId="0" borderId="9" xfId="57" applyNumberFormat="1" applyFont="1" applyFill="1" applyBorder="1" applyAlignment="1" applyProtection="1">
      <alignment horizontal="center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176" fontId="3" fillId="0" borderId="11" xfId="57" applyNumberFormat="1" applyFont="1" applyFill="1" applyBorder="1" applyAlignment="1" applyProtection="1">
      <alignment horizontal="center" vertical="center" wrapText="1"/>
      <protection/>
    </xf>
    <xf numFmtId="176" fontId="3" fillId="0" borderId="9" xfId="57" applyNumberFormat="1" applyFont="1" applyFill="1" applyBorder="1" applyAlignment="1" applyProtection="1">
      <alignment horizontal="center" vertical="center" wrapText="1"/>
      <protection/>
    </xf>
    <xf numFmtId="49" fontId="3" fillId="0" borderId="10" xfId="57" applyNumberFormat="1" applyFont="1" applyFill="1" applyBorder="1" applyAlignment="1" applyProtection="1">
      <alignment horizontal="left" vertical="center" wrapText="1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NumberFormat="1" applyFont="1" applyFill="1" applyAlignment="1">
      <alignment horizontal="center" vertical="center"/>
      <protection/>
    </xf>
    <xf numFmtId="0" fontId="2" fillId="0" borderId="0" xfId="57" applyAlignment="1">
      <alignment horizontal="center"/>
      <protection/>
    </xf>
    <xf numFmtId="49" fontId="3" fillId="11" borderId="9" xfId="57" applyNumberFormat="1" applyFont="1" applyFill="1" applyBorder="1" applyAlignment="1" applyProtection="1">
      <alignment horizontal="left" vertical="center" wrapText="1"/>
      <protection/>
    </xf>
    <xf numFmtId="49" fontId="3" fillId="0" borderId="12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3">
      <alignment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NumberFormat="1" applyFont="1" applyAlignment="1">
      <alignment horizontal="center" vertical="center"/>
      <protection/>
    </xf>
    <xf numFmtId="0" fontId="5" fillId="11" borderId="13" xfId="43" applyNumberFormat="1" applyFont="1" applyFill="1" applyBorder="1" applyAlignment="1" applyProtection="1">
      <alignment horizontal="center" vertical="center" wrapText="1"/>
      <protection/>
    </xf>
    <xf numFmtId="0" fontId="5" fillId="11" borderId="14" xfId="43" applyNumberFormat="1" applyFont="1" applyFill="1" applyBorder="1" applyAlignment="1" applyProtection="1">
      <alignment horizontal="center" vertical="center"/>
      <protection/>
    </xf>
    <xf numFmtId="0" fontId="5" fillId="11" borderId="15" xfId="43" applyNumberFormat="1" applyFont="1" applyFill="1" applyBorder="1" applyAlignment="1" applyProtection="1">
      <alignment horizontal="center" vertical="center"/>
      <protection/>
    </xf>
    <xf numFmtId="0" fontId="5" fillId="11" borderId="0" xfId="43" applyNumberFormat="1" applyFont="1" applyFill="1" applyAlignment="1" applyProtection="1">
      <alignment horizontal="center" vertical="center" wrapText="1"/>
      <protection/>
    </xf>
    <xf numFmtId="0" fontId="5" fillId="11" borderId="9" xfId="54" applyFont="1" applyFill="1" applyBorder="1" applyAlignment="1">
      <alignment horizontal="left" vertical="center" wrapText="1"/>
      <protection/>
    </xf>
    <xf numFmtId="49" fontId="3" fillId="0" borderId="11" xfId="43" applyNumberFormat="1" applyFont="1" applyFill="1" applyBorder="1" applyAlignment="1" applyProtection="1">
      <alignment horizontal="center" vertical="center" wrapText="1"/>
      <protection/>
    </xf>
    <xf numFmtId="176" fontId="3" fillId="0" borderId="11" xfId="43" applyNumberFormat="1" applyFont="1" applyFill="1" applyBorder="1" applyAlignment="1" applyProtection="1">
      <alignment horizontal="center" vertical="center" wrapText="1"/>
      <protection/>
    </xf>
    <xf numFmtId="49" fontId="3" fillId="0" borderId="11" xfId="43" applyNumberFormat="1" applyFont="1" applyFill="1" applyBorder="1" applyAlignment="1" applyProtection="1">
      <alignment horizontal="left" vertical="center" wrapText="1"/>
      <protection/>
    </xf>
    <xf numFmtId="0" fontId="3" fillId="0" borderId="0" xfId="43" applyFont="1" applyFill="1" applyAlignment="1">
      <alignment horizontal="center" vertical="center"/>
      <protection/>
    </xf>
    <xf numFmtId="0" fontId="3" fillId="0" borderId="0" xfId="43" applyNumberFormat="1" applyFont="1" applyFill="1" applyAlignment="1">
      <alignment horizontal="center" vertical="center"/>
      <protection/>
    </xf>
    <xf numFmtId="0" fontId="2" fillId="0" borderId="0" xfId="43" applyAlignment="1">
      <alignment horizontal="center"/>
      <protection/>
    </xf>
    <xf numFmtId="0" fontId="5" fillId="11" borderId="16" xfId="43" applyNumberFormat="1" applyFont="1" applyFill="1" applyBorder="1" applyAlignment="1" applyProtection="1">
      <alignment horizontal="center" vertical="center"/>
      <protection/>
    </xf>
    <xf numFmtId="49" fontId="3" fillId="0" borderId="9" xfId="43" applyNumberFormat="1" applyFont="1" applyFill="1" applyBorder="1" applyAlignment="1" applyProtection="1">
      <alignment horizontal="left" vertical="center" wrapText="1"/>
      <protection/>
    </xf>
    <xf numFmtId="0" fontId="2" fillId="0" borderId="0" xfId="44" applyFill="1">
      <alignment vertical="center"/>
      <protection/>
    </xf>
    <xf numFmtId="0" fontId="2" fillId="0" borderId="0" xfId="44">
      <alignment vertical="center"/>
      <protection/>
    </xf>
    <xf numFmtId="0" fontId="2" fillId="0" borderId="0" xfId="44" applyAlignment="1">
      <alignment horizontal="center" vertical="center"/>
      <protection/>
    </xf>
    <xf numFmtId="0" fontId="2" fillId="11" borderId="17" xfId="44" applyFill="1" applyBorder="1" applyAlignment="1">
      <alignment horizontal="center" vertical="center" wrapText="1"/>
      <protection/>
    </xf>
    <xf numFmtId="0" fontId="2" fillId="11" borderId="14" xfId="44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176" fontId="2" fillId="0" borderId="11" xfId="44" applyNumberFormat="1" applyFont="1" applyFill="1" applyBorder="1" applyAlignment="1" applyProtection="1">
      <alignment horizontal="center" vertical="center" wrapText="1"/>
      <protection/>
    </xf>
    <xf numFmtId="176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44" applyFont="1" applyAlignment="1">
      <alignment horizontal="right" vertical="center"/>
      <protection/>
    </xf>
    <xf numFmtId="177" fontId="2" fillId="0" borderId="9" xfId="44" applyNumberFormat="1" applyFont="1" applyFill="1" applyBorder="1" applyAlignment="1" applyProtection="1">
      <alignment horizontal="center" vertical="center" wrapText="1"/>
      <protection/>
    </xf>
    <xf numFmtId="4" fontId="2" fillId="0" borderId="0" xfId="44" applyNumberFormat="1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11" borderId="9" xfId="45" applyFont="1" applyFill="1" applyBorder="1" applyAlignment="1">
      <alignment horizontal="center" vertical="center" wrapText="1"/>
      <protection/>
    </xf>
    <xf numFmtId="176" fontId="5" fillId="0" borderId="16" xfId="0" applyNumberFormat="1" applyFont="1" applyFill="1" applyBorder="1" applyAlignment="1">
      <alignment horizontal="center" vertical="center" wrapText="1"/>
    </xf>
    <xf numFmtId="178" fontId="7" fillId="11" borderId="9" xfId="0" applyNumberFormat="1" applyFont="1" applyFill="1" applyBorder="1" applyAlignment="1">
      <alignment horizontal="left" vertical="center"/>
    </xf>
    <xf numFmtId="49" fontId="8" fillId="0" borderId="9" xfId="40" applyNumberFormat="1" applyFont="1" applyFill="1" applyBorder="1" applyAlignment="1">
      <alignment horizontal="left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9" xfId="0" applyNumberFormat="1" applyFont="1" applyFill="1" applyBorder="1" applyAlignment="1">
      <alignment horizontal="right" wrapText="1"/>
    </xf>
    <xf numFmtId="0" fontId="3" fillId="11" borderId="0" xfId="45" applyFont="1" applyFill="1" applyAlignment="1">
      <alignment vertical="center"/>
      <protection/>
    </xf>
    <xf numFmtId="0" fontId="2" fillId="0" borderId="0" xfId="45" applyFill="1" applyAlignment="1">
      <alignment vertical="center"/>
      <protection/>
    </xf>
    <xf numFmtId="0" fontId="2" fillId="0" borderId="0" xfId="45" applyAlignment="1">
      <alignment horizontal="center" vertical="center" wrapText="1"/>
      <protection/>
    </xf>
    <xf numFmtId="0" fontId="2" fillId="0" borderId="0" xfId="45">
      <alignment vertical="center"/>
      <protection/>
    </xf>
    <xf numFmtId="0" fontId="2" fillId="0" borderId="0" xfId="45" applyNumberFormat="1" applyFont="1" applyFill="1" applyAlignment="1" applyProtection="1">
      <alignment vertical="center"/>
      <protection/>
    </xf>
    <xf numFmtId="0" fontId="3" fillId="11" borderId="9" xfId="45" applyFont="1" applyFill="1" applyBorder="1" applyAlignment="1">
      <alignment horizontal="centerContinuous" vertical="center"/>
      <protection/>
    </xf>
    <xf numFmtId="0" fontId="3" fillId="11" borderId="9" xfId="45" applyNumberFormat="1" applyFont="1" applyFill="1" applyBorder="1" applyAlignment="1" applyProtection="1">
      <alignment horizontal="centerContinuous" vertical="center"/>
      <protection/>
    </xf>
    <xf numFmtId="0" fontId="3" fillId="11" borderId="9" xfId="45" applyFont="1" applyFill="1" applyBorder="1" applyAlignment="1">
      <alignment horizontal="center" vertical="center" wrapText="1"/>
      <protection/>
    </xf>
    <xf numFmtId="176" fontId="5" fillId="11" borderId="9" xfId="45" applyNumberFormat="1" applyFont="1" applyFill="1" applyBorder="1" applyAlignment="1">
      <alignment horizontal="center" vertical="center" wrapText="1"/>
      <protection/>
    </xf>
    <xf numFmtId="0" fontId="2" fillId="0" borderId="0" xfId="45" applyFill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176" fontId="3" fillId="0" borderId="9" xfId="52" applyNumberFormat="1" applyFont="1" applyFill="1" applyBorder="1" applyAlignment="1" applyProtection="1">
      <alignment horizontal="right" vertical="center" wrapText="1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8" xfId="45" applyBorder="1" applyAlignment="1">
      <alignment horizontal="right" vertical="center"/>
      <protection/>
    </xf>
    <xf numFmtId="0" fontId="3" fillId="11" borderId="0" xfId="45" applyFont="1" applyFill="1" applyAlignment="1">
      <alignment horizontal="center" vertical="center"/>
      <protection/>
    </xf>
    <xf numFmtId="0" fontId="5" fillId="11" borderId="0" xfId="45" applyFont="1" applyFill="1" applyAlignment="1">
      <alignment horizontal="center" vertical="center"/>
      <protection/>
    </xf>
    <xf numFmtId="176" fontId="2" fillId="0" borderId="9" xfId="52" applyNumberFormat="1" applyFont="1" applyFill="1" applyBorder="1" applyAlignment="1" applyProtection="1">
      <alignment horizontal="right" vertical="center" wrapText="1"/>
      <protection/>
    </xf>
    <xf numFmtId="176" fontId="1" fillId="0" borderId="9" xfId="40" applyNumberFormat="1" applyFont="1" applyBorder="1" applyAlignment="1">
      <alignment horizontal="center" vertical="center"/>
      <protection/>
    </xf>
    <xf numFmtId="176" fontId="2" fillId="0" borderId="9" xfId="45" applyNumberFormat="1" applyFill="1" applyBorder="1" applyAlignment="1">
      <alignment horizontal="right" vertical="center" wrapText="1"/>
      <protection/>
    </xf>
    <xf numFmtId="0" fontId="10" fillId="0" borderId="0" xfId="45" applyFont="1">
      <alignment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3" fillId="0" borderId="0" xfId="46" applyFont="1" applyAlignment="1">
      <alignment horizontal="center" vertical="center" wrapText="1"/>
      <protection/>
    </xf>
    <xf numFmtId="0" fontId="3" fillId="11" borderId="18" xfId="46" applyFont="1" applyFill="1" applyBorder="1" applyAlignment="1">
      <alignment horizontal="center" vertical="center" wrapText="1"/>
      <protection/>
    </xf>
    <xf numFmtId="0" fontId="3" fillId="11" borderId="14" xfId="46" applyFont="1" applyFill="1" applyBorder="1" applyAlignment="1">
      <alignment horizontal="center" vertical="center" wrapText="1"/>
      <protection/>
    </xf>
    <xf numFmtId="0" fontId="3" fillId="11" borderId="17" xfId="46" applyFont="1" applyFill="1" applyBorder="1" applyAlignment="1">
      <alignment horizontal="center" vertical="center" wrapText="1"/>
      <protection/>
    </xf>
    <xf numFmtId="49" fontId="3" fillId="0" borderId="11" xfId="46" applyNumberFormat="1" applyFont="1" applyFill="1" applyBorder="1" applyAlignment="1" applyProtection="1">
      <alignment horizontal="center" vertical="center" wrapText="1"/>
      <protection/>
    </xf>
    <xf numFmtId="49" fontId="3" fillId="0" borderId="9" xfId="46" applyNumberFormat="1" applyFont="1" applyFill="1" applyBorder="1" applyAlignment="1" applyProtection="1">
      <alignment horizontal="center" vertical="center" wrapText="1"/>
      <protection/>
    </xf>
    <xf numFmtId="49" fontId="3" fillId="0" borderId="10" xfId="46" applyNumberFormat="1" applyFont="1" applyFill="1" applyBorder="1" applyAlignment="1" applyProtection="1">
      <alignment horizontal="left" vertical="center" wrapText="1"/>
      <protection/>
    </xf>
    <xf numFmtId="0" fontId="3" fillId="0" borderId="11" xfId="46" applyNumberFormat="1" applyFont="1" applyFill="1" applyBorder="1" applyAlignment="1" applyProtection="1">
      <alignment horizontal="left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176" fontId="3" fillId="0" borderId="10" xfId="46" applyNumberFormat="1" applyFont="1" applyFill="1" applyBorder="1" applyAlignment="1" applyProtection="1">
      <alignment horizontal="right" vertical="center" wrapText="1"/>
      <protection/>
    </xf>
    <xf numFmtId="176" fontId="3" fillId="0" borderId="11" xfId="46" applyNumberFormat="1" applyFont="1" applyFill="1" applyBorder="1" applyAlignment="1" applyProtection="1">
      <alignment horizontal="right" vertical="center" wrapText="1"/>
      <protection/>
    </xf>
    <xf numFmtId="49" fontId="3" fillId="0" borderId="0" xfId="46" applyNumberFormat="1" applyFont="1" applyFill="1" applyAlignment="1">
      <alignment horizontal="left" vertical="center"/>
      <protection/>
    </xf>
    <xf numFmtId="49" fontId="3" fillId="0" borderId="0" xfId="46" applyNumberFormat="1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left" vertical="center"/>
      <protection/>
    </xf>
    <xf numFmtId="179" fontId="3" fillId="0" borderId="0" xfId="46" applyNumberFormat="1" applyFont="1" applyFill="1" applyAlignment="1">
      <alignment horizontal="center" vertical="center"/>
      <protection/>
    </xf>
    <xf numFmtId="49" fontId="3" fillId="11" borderId="0" xfId="46" applyNumberFormat="1" applyFont="1" applyFill="1" applyAlignment="1">
      <alignment horizontal="center" vertical="center"/>
      <protection/>
    </xf>
    <xf numFmtId="179" fontId="3" fillId="11" borderId="0" xfId="46" applyNumberFormat="1" applyFont="1" applyFill="1" applyAlignment="1">
      <alignment horizontal="center" vertical="center"/>
      <protection/>
    </xf>
    <xf numFmtId="0" fontId="3" fillId="11" borderId="0" xfId="46" applyFont="1" applyFill="1" applyAlignment="1">
      <alignment horizontal="left" vertical="center"/>
      <protection/>
    </xf>
    <xf numFmtId="0" fontId="2" fillId="0" borderId="0" xfId="46" applyFont="1" applyAlignment="1">
      <alignment horizontal="right" vertical="center" wrapText="1"/>
      <protection/>
    </xf>
    <xf numFmtId="179" fontId="3" fillId="11" borderId="0" xfId="46" applyNumberFormat="1" applyFont="1" applyFill="1" applyAlignment="1">
      <alignment vertical="center"/>
      <protection/>
    </xf>
    <xf numFmtId="0" fontId="2" fillId="0" borderId="18" xfId="46" applyFont="1" applyBorder="1" applyAlignment="1">
      <alignment horizontal="left" vertical="center" wrapText="1"/>
      <protection/>
    </xf>
    <xf numFmtId="0" fontId="3" fillId="11" borderId="0" xfId="46" applyFont="1" applyFill="1" applyAlignment="1">
      <alignment vertical="center"/>
      <protection/>
    </xf>
    <xf numFmtId="176" fontId="2" fillId="0" borderId="11" xfId="46" applyNumberFormat="1" applyFon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Fill="1" applyAlignment="1">
      <alignment horizontal="centerContinuous" vertical="center"/>
      <protection/>
    </xf>
    <xf numFmtId="0" fontId="2" fillId="0" borderId="0" xfId="46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11" borderId="17" xfId="48" applyFont="1" applyFill="1" applyBorder="1" applyAlignment="1">
      <alignment horizontal="centerContinuous" vertical="center"/>
      <protection/>
    </xf>
    <xf numFmtId="0" fontId="3" fillId="11" borderId="19" xfId="48" applyFont="1" applyFill="1" applyBorder="1" applyAlignment="1">
      <alignment horizontal="centerContinuous" vertical="center"/>
      <protection/>
    </xf>
    <xf numFmtId="0" fontId="3" fillId="11" borderId="20" xfId="48" applyFont="1" applyFill="1" applyBorder="1" applyAlignment="1">
      <alignment horizontal="centerContinuous" vertical="center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14" xfId="48" applyFont="1" applyFill="1" applyBorder="1" applyAlignment="1">
      <alignment horizontal="center" vertical="center" wrapText="1"/>
      <protection/>
    </xf>
    <xf numFmtId="0" fontId="3" fillId="11" borderId="17" xfId="48" applyFont="1" applyFill="1" applyBorder="1" applyAlignment="1">
      <alignment horizontal="center" vertical="center" wrapText="1"/>
      <protection/>
    </xf>
    <xf numFmtId="49" fontId="3" fillId="0" borderId="11" xfId="48" applyNumberFormat="1" applyFont="1" applyFill="1" applyBorder="1" applyAlignment="1" applyProtection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0" xfId="48" applyNumberFormat="1" applyFont="1" applyFill="1" applyBorder="1" applyAlignment="1" applyProtection="1">
      <alignment horizontal="left" vertical="center" wrapText="1"/>
      <protection/>
    </xf>
    <xf numFmtId="0" fontId="3" fillId="0" borderId="9" xfId="48" applyNumberFormat="1" applyFont="1" applyFill="1" applyBorder="1" applyAlignment="1" applyProtection="1">
      <alignment horizontal="left" vertical="center" wrapText="1"/>
      <protection/>
    </xf>
    <xf numFmtId="176" fontId="3" fillId="0" borderId="10" xfId="48" applyNumberFormat="1" applyFont="1" applyFill="1" applyBorder="1" applyAlignment="1" applyProtection="1">
      <alignment horizontal="right" vertical="center" wrapText="1"/>
      <protection/>
    </xf>
    <xf numFmtId="176" fontId="3" fillId="0" borderId="11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left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Alignment="1">
      <alignment horizontal="right" vertical="center" wrapText="1"/>
      <protection/>
    </xf>
    <xf numFmtId="179" fontId="3" fillId="11" borderId="0" xfId="48" applyNumberFormat="1" applyFont="1" applyFill="1" applyAlignment="1">
      <alignment vertical="center"/>
      <protection/>
    </xf>
    <xf numFmtId="0" fontId="2" fillId="0" borderId="18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76" fontId="2" fillId="0" borderId="11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2" fillId="0" borderId="0" xfId="51" applyFill="1">
      <alignment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right" vertical="center" wrapText="1"/>
      <protection/>
    </xf>
    <xf numFmtId="0" fontId="3" fillId="0" borderId="0" xfId="51" applyFont="1" applyAlignment="1">
      <alignment horizontal="left" vertical="center" wrapText="1"/>
      <protection/>
    </xf>
    <xf numFmtId="0" fontId="3" fillId="0" borderId="18" xfId="51" applyFont="1" applyBorder="1" applyAlignment="1">
      <alignment horizontal="left" vertical="center" wrapText="1"/>
      <protection/>
    </xf>
    <xf numFmtId="0" fontId="3" fillId="11" borderId="16" xfId="51" applyFont="1" applyFill="1" applyBorder="1" applyAlignment="1">
      <alignment horizontal="center" vertical="center" wrapText="1"/>
      <protection/>
    </xf>
    <xf numFmtId="0" fontId="3" fillId="11" borderId="17" xfId="51" applyFont="1" applyFill="1" applyBorder="1" applyAlignment="1">
      <alignment horizontal="center" vertical="center" wrapText="1"/>
      <protection/>
    </xf>
    <xf numFmtId="0" fontId="5" fillId="11" borderId="9" xfId="51" applyFont="1" applyFill="1" applyBorder="1" applyAlignment="1">
      <alignment horizontal="center" vertical="center" wrapText="1"/>
      <protection/>
    </xf>
    <xf numFmtId="176" fontId="5" fillId="11" borderId="17" xfId="51" applyNumberFormat="1" applyFont="1" applyFill="1" applyBorder="1" applyAlignment="1">
      <alignment horizontal="center" vertical="center" wrapText="1"/>
      <protection/>
    </xf>
    <xf numFmtId="0" fontId="5" fillId="11" borderId="17" xfId="51" applyFont="1" applyFill="1" applyBorder="1" applyAlignment="1">
      <alignment horizontal="center" vertical="center" wrapText="1"/>
      <protection/>
    </xf>
    <xf numFmtId="0" fontId="5" fillId="11" borderId="9" xfId="51" applyFont="1" applyFill="1" applyBorder="1" applyAlignment="1">
      <alignment horizontal="left" vertical="center" wrapText="1"/>
      <protection/>
    </xf>
    <xf numFmtId="176" fontId="5" fillId="11" borderId="9" xfId="51" applyNumberFormat="1" applyFont="1" applyFill="1" applyBorder="1" applyAlignment="1">
      <alignment horizontal="center" vertical="center" wrapText="1"/>
      <protection/>
    </xf>
    <xf numFmtId="176" fontId="3" fillId="0" borderId="9" xfId="51" applyNumberFormat="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0" borderId="0" xfId="51" applyNumberFormat="1" applyFont="1" applyFill="1" applyAlignment="1" applyProtection="1">
      <alignment vertical="center" wrapText="1"/>
      <protection/>
    </xf>
    <xf numFmtId="0" fontId="3" fillId="0" borderId="0" xfId="51" applyNumberFormat="1" applyFont="1" applyFill="1" applyAlignment="1" applyProtection="1">
      <alignment horizontal="right" vertical="center"/>
      <protection/>
    </xf>
    <xf numFmtId="0" fontId="3" fillId="0" borderId="18" xfId="51" applyNumberFormat="1" applyFont="1" applyFill="1" applyBorder="1" applyAlignment="1" applyProtection="1">
      <alignment wrapText="1"/>
      <protection/>
    </xf>
    <xf numFmtId="0" fontId="3" fillId="0" borderId="18" xfId="51" applyNumberFormat="1" applyFont="1" applyFill="1" applyBorder="1" applyAlignment="1" applyProtection="1">
      <alignment horizontal="right" vertical="center" wrapText="1"/>
      <protection/>
    </xf>
    <xf numFmtId="0" fontId="2" fillId="11" borderId="17" xfId="51" applyFill="1" applyBorder="1" applyAlignment="1">
      <alignment horizontal="center" vertical="center"/>
      <protection/>
    </xf>
    <xf numFmtId="0" fontId="3" fillId="11" borderId="9" xfId="51" applyFont="1" applyFill="1" applyBorder="1" applyAlignment="1">
      <alignment horizontal="center" vertical="center"/>
      <protection/>
    </xf>
    <xf numFmtId="176" fontId="2" fillId="0" borderId="9" xfId="51" applyNumberFormat="1" applyFont="1" applyFill="1" applyBorder="1" applyAlignment="1" applyProtection="1">
      <alignment horizontal="right" vertical="center" wrapText="1"/>
      <protection/>
    </xf>
    <xf numFmtId="0" fontId="5" fillId="11" borderId="9" xfId="47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0" xfId="41" applyFill="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3" fillId="0" borderId="0" xfId="41" applyFont="1" applyAlignment="1">
      <alignment horizontal="centerContinuous" vertical="center"/>
      <protection/>
    </xf>
    <xf numFmtId="0" fontId="2" fillId="0" borderId="0" xfId="41">
      <alignment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17" xfId="41" applyFont="1" applyFill="1" applyBorder="1" applyAlignment="1">
      <alignment horizontal="center" vertical="center" wrapText="1"/>
      <protection/>
    </xf>
    <xf numFmtId="176" fontId="3" fillId="11" borderId="9" xfId="50" applyNumberFormat="1" applyFont="1" applyFill="1" applyBorder="1" applyAlignment="1">
      <alignment horizontal="center" vertical="center" wrapText="1"/>
      <protection/>
    </xf>
    <xf numFmtId="0" fontId="5" fillId="0" borderId="0" xfId="41" applyFont="1" applyFill="1" applyAlignment="1">
      <alignment horizontal="center" vertical="center"/>
      <protection/>
    </xf>
    <xf numFmtId="0" fontId="5" fillId="0" borderId="0" xfId="41" applyFont="1" applyAlignment="1">
      <alignment horizontal="center" vertical="center"/>
      <protection/>
    </xf>
    <xf numFmtId="180" fontId="3" fillId="0" borderId="0" xfId="41" applyNumberFormat="1" applyFont="1" applyFill="1" applyAlignment="1" applyProtection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5" fillId="0" borderId="0" xfId="41" applyFont="1" applyAlignment="1">
      <alignment horizontal="centerContinuous" vertical="center"/>
      <protection/>
    </xf>
    <xf numFmtId="0" fontId="10" fillId="0" borderId="0" xfId="41" applyFont="1">
      <alignment vertical="center"/>
      <protection/>
    </xf>
    <xf numFmtId="0" fontId="7" fillId="0" borderId="0" xfId="0" applyFont="1" applyFill="1" applyAlignment="1">
      <alignment/>
    </xf>
    <xf numFmtId="0" fontId="5" fillId="0" borderId="9" xfId="47" applyFont="1" applyFill="1" applyBorder="1" applyAlignment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9" xfId="54" applyFont="1" applyFill="1" applyBorder="1" applyAlignment="1">
      <alignment horizontal="left" vertical="center" wrapText="1"/>
      <protection/>
    </xf>
    <xf numFmtId="178" fontId="7" fillId="0" borderId="9" xfId="0" applyNumberFormat="1" applyFont="1" applyFill="1" applyBorder="1" applyAlignment="1">
      <alignment horizontal="left" vertical="center"/>
    </xf>
    <xf numFmtId="178" fontId="3" fillId="0" borderId="9" xfId="0" applyNumberFormat="1" applyFont="1" applyFill="1" applyBorder="1" applyAlignment="1">
      <alignment horizontal="right" vertical="center" wrapText="1"/>
    </xf>
    <xf numFmtId="0" fontId="3" fillId="0" borderId="0" xfId="42" applyFont="1" applyFill="1" applyAlignment="1">
      <alignment horizontal="centerContinuous" vertical="center"/>
      <protection/>
    </xf>
    <xf numFmtId="0" fontId="3" fillId="0" borderId="0" xfId="42" applyFont="1" applyAlignment="1">
      <alignment horizontal="centerContinuous" vertical="center"/>
      <protection/>
    </xf>
    <xf numFmtId="0" fontId="3" fillId="0" borderId="0" xfId="42" applyFont="1" applyAlignment="1">
      <alignment horizontal="right" vertical="center" wrapText="1"/>
      <protection/>
    </xf>
    <xf numFmtId="0" fontId="3" fillId="0" borderId="0" xfId="42" applyFont="1" applyAlignment="1">
      <alignment horizontal="lef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176" fontId="5" fillId="11" borderId="9" xfId="47" applyNumberFormat="1" applyFont="1" applyFill="1" applyBorder="1" applyAlignment="1">
      <alignment horizontal="center" vertical="center" wrapText="1"/>
      <protection/>
    </xf>
    <xf numFmtId="181" fontId="3" fillId="0" borderId="0" xfId="42" applyNumberFormat="1" applyFont="1" applyFill="1" applyAlignment="1" applyProtection="1">
      <alignment horizontal="centerContinuous" vertical="center"/>
      <protection/>
    </xf>
    <xf numFmtId="176" fontId="5" fillId="0" borderId="9" xfId="47" applyNumberFormat="1" applyFont="1" applyFill="1" applyBorder="1" applyAlignment="1">
      <alignment horizontal="center" vertical="center" wrapText="1"/>
      <protection/>
    </xf>
    <xf numFmtId="0" fontId="5" fillId="11" borderId="9" xfId="5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176" fontId="5" fillId="11" borderId="9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180" fontId="3" fillId="0" borderId="0" xfId="53" applyNumberFormat="1" applyFont="1" applyFill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3" fillId="0" borderId="0" xfId="53" applyNumberFormat="1" applyFont="1" applyFill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center" wrapText="1"/>
      <protection/>
    </xf>
    <xf numFmtId="0" fontId="5" fillId="0" borderId="0" xfId="53" applyFont="1" applyAlignment="1">
      <alignment horizontal="centerContinuous" vertical="center"/>
      <protection/>
    </xf>
    <xf numFmtId="176" fontId="3" fillId="0" borderId="9" xfId="56" applyNumberFormat="1" applyFont="1" applyFill="1" applyBorder="1" applyAlignment="1" applyProtection="1">
      <alignment horizontal="center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182" fontId="3" fillId="0" borderId="0" xfId="53" applyNumberFormat="1" applyFont="1" applyFill="1" applyAlignment="1">
      <alignment horizontal="right" vertical="center"/>
      <protection/>
    </xf>
    <xf numFmtId="0" fontId="3" fillId="11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183" fontId="3" fillId="11" borderId="0" xfId="49" applyNumberFormat="1" applyFont="1" applyFill="1" applyAlignment="1">
      <alignment horizontal="center" vertical="center"/>
      <protection/>
    </xf>
    <xf numFmtId="184" fontId="3" fillId="11" borderId="0" xfId="49" applyNumberFormat="1" applyFont="1" applyFill="1" applyAlignment="1">
      <alignment horizontal="center" vertical="center"/>
      <protection/>
    </xf>
    <xf numFmtId="49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left" vertical="center"/>
      <protection/>
    </xf>
    <xf numFmtId="179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center" vertical="center"/>
      <protection/>
    </xf>
    <xf numFmtId="0" fontId="2" fillId="0" borderId="0" xfId="49">
      <alignment vertical="center"/>
      <protection/>
    </xf>
    <xf numFmtId="0" fontId="3" fillId="0" borderId="0" xfId="49" applyFont="1" applyAlignment="1">
      <alignment horizontal="center" vertical="center" wrapText="1"/>
      <protection/>
    </xf>
    <xf numFmtId="0" fontId="3" fillId="11" borderId="9" xfId="49" applyFont="1" applyFill="1" applyBorder="1" applyAlignment="1">
      <alignment horizontal="centerContinuous" vertical="center"/>
      <protection/>
    </xf>
    <xf numFmtId="0" fontId="3" fillId="11" borderId="9" xfId="49" applyNumberFormat="1" applyFont="1" applyFill="1" applyBorder="1" applyAlignment="1" applyProtection="1">
      <alignment horizontal="centerContinuous" vertical="center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183" fontId="5" fillId="0" borderId="9" xfId="49" applyNumberFormat="1" applyFont="1" applyFill="1" applyBorder="1" applyAlignment="1">
      <alignment horizontal="center" vertical="center"/>
      <protection/>
    </xf>
    <xf numFmtId="184" fontId="5" fillId="0" borderId="9" xfId="49" applyNumberFormat="1" applyFont="1" applyFill="1" applyBorder="1" applyAlignment="1">
      <alignment horizontal="center" vertical="center"/>
      <protection/>
    </xf>
    <xf numFmtId="49" fontId="5" fillId="0" borderId="9" xfId="49" applyNumberFormat="1" applyFont="1" applyFill="1" applyBorder="1" applyAlignment="1">
      <alignment horizontal="center" vertical="center"/>
      <protection/>
    </xf>
    <xf numFmtId="0" fontId="5" fillId="0" borderId="9" xfId="54" applyFont="1" applyFill="1" applyBorder="1" applyAlignment="1">
      <alignment horizontal="centerContinuous" vertical="center"/>
      <protection/>
    </xf>
    <xf numFmtId="176" fontId="5" fillId="11" borderId="9" xfId="49" applyNumberFormat="1" applyFont="1" applyFill="1" applyBorder="1" applyAlignment="1">
      <alignment horizontal="center" vertical="center" wrapText="1"/>
      <protection/>
    </xf>
    <xf numFmtId="184" fontId="3" fillId="0" borderId="0" xfId="49" applyNumberFormat="1" applyFont="1" applyFill="1" applyAlignment="1">
      <alignment horizontal="center" vertical="center"/>
      <protection/>
    </xf>
    <xf numFmtId="4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179" fontId="3" fillId="0" borderId="0" xfId="49" applyNumberFormat="1" applyFont="1" applyFill="1" applyAlignment="1">
      <alignment horizontal="center" vertical="center"/>
      <protection/>
    </xf>
    <xf numFmtId="0" fontId="5" fillId="11" borderId="0" xfId="49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10" fillId="0" borderId="0" xfId="49" applyFont="1">
      <alignment vertical="center"/>
      <protection/>
    </xf>
    <xf numFmtId="0" fontId="3" fillId="0" borderId="17" xfId="49" applyFont="1" applyFill="1" applyBorder="1" applyAlignment="1">
      <alignment horizontal="center" vertical="center" wrapText="1"/>
      <protection/>
    </xf>
    <xf numFmtId="0" fontId="3" fillId="11" borderId="17" xfId="49" applyFont="1" applyFill="1" applyBorder="1" applyAlignment="1">
      <alignment horizontal="center" vertical="center" wrapText="1"/>
      <protection/>
    </xf>
    <xf numFmtId="0" fontId="5" fillId="0" borderId="17" xfId="49" applyFont="1" applyFill="1" applyBorder="1" applyAlignment="1">
      <alignment horizontal="center" vertical="center" wrapText="1"/>
      <protection/>
    </xf>
    <xf numFmtId="0" fontId="5" fillId="11" borderId="9" xfId="49" applyFont="1" applyFill="1" applyBorder="1" applyAlignment="1">
      <alignment horizontal="center" vertical="center" wrapText="1"/>
      <protection/>
    </xf>
    <xf numFmtId="176" fontId="5" fillId="11" borderId="17" xfId="49" applyNumberFormat="1" applyFont="1" applyFill="1" applyBorder="1" applyAlignment="1">
      <alignment horizontal="center" vertical="center" wrapText="1"/>
      <protection/>
    </xf>
    <xf numFmtId="0" fontId="3" fillId="0" borderId="18" xfId="49" applyNumberFormat="1" applyFont="1" applyFill="1" applyBorder="1" applyAlignment="1" applyProtection="1">
      <alignment vertical="center"/>
      <protection/>
    </xf>
    <xf numFmtId="0" fontId="3" fillId="11" borderId="9" xfId="49" applyFont="1" applyFill="1" applyBorder="1" applyAlignment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50" applyFill="1" applyAlignment="1">
      <alignment vertical="center"/>
      <protection/>
    </xf>
    <xf numFmtId="0" fontId="3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Continuous" vertical="center"/>
      <protection/>
    </xf>
    <xf numFmtId="0" fontId="2" fillId="0" borderId="0" xfId="50">
      <alignment vertical="center"/>
      <protection/>
    </xf>
    <xf numFmtId="0" fontId="3" fillId="11" borderId="14" xfId="50" applyFont="1" applyFill="1" applyBorder="1" applyAlignment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11" borderId="21" xfId="54" applyFont="1" applyFill="1" applyBorder="1" applyAlignment="1">
      <alignment vertical="center" wrapText="1"/>
      <protection/>
    </xf>
    <xf numFmtId="0" fontId="3" fillId="0" borderId="0" xfId="50" applyFont="1" applyFill="1" applyAlignment="1">
      <alignment vertical="center"/>
      <protection/>
    </xf>
    <xf numFmtId="0" fontId="5" fillId="11" borderId="0" xfId="54" applyFont="1" applyFill="1" applyBorder="1" applyAlignment="1">
      <alignment vertical="center" wrapText="1"/>
      <protection/>
    </xf>
    <xf numFmtId="0" fontId="3" fillId="0" borderId="0" xfId="50" applyFont="1" applyFill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5" fillId="0" borderId="22" xfId="47" applyFont="1" applyFill="1" applyBorder="1" applyAlignment="1">
      <alignment horizontal="center" vertical="center" wrapText="1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0" borderId="0" xfId="47" applyFont="1" applyAlignment="1">
      <alignment horizontal="right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0" borderId="0" xfId="47" applyNumberFormat="1" applyFont="1" applyFill="1" applyAlignment="1" applyProtection="1">
      <alignment vertical="center" wrapText="1"/>
      <protection/>
    </xf>
    <xf numFmtId="0" fontId="2" fillId="0" borderId="18" xfId="47" applyNumberFormat="1" applyFont="1" applyFill="1" applyBorder="1" applyAlignment="1" applyProtection="1">
      <alignment vertical="center"/>
      <protection/>
    </xf>
    <xf numFmtId="0" fontId="5" fillId="11" borderId="9" xfId="56" applyFont="1" applyFill="1" applyBorder="1" applyAlignment="1">
      <alignment horizontal="center" vertical="center" wrapText="1"/>
      <protection/>
    </xf>
    <xf numFmtId="0" fontId="5" fillId="11" borderId="22" xfId="56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176" fontId="3" fillId="11" borderId="9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176" fontId="3" fillId="0" borderId="9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NumberFormat="1" applyFont="1" applyFill="1" applyAlignment="1" applyProtection="1">
      <alignment horizontal="right" vertical="center" wrapText="1"/>
      <protection/>
    </xf>
    <xf numFmtId="0" fontId="3" fillId="0" borderId="0" xfId="56" applyNumberFormat="1" applyFont="1" applyFill="1" applyAlignment="1" applyProtection="1">
      <alignment vertical="center" wrapText="1"/>
      <protection/>
    </xf>
    <xf numFmtId="0" fontId="3" fillId="0" borderId="0" xfId="56" applyNumberFormat="1" applyFont="1" applyFill="1" applyAlignment="1" applyProtection="1">
      <alignment horizontal="center" wrapText="1"/>
      <protection/>
    </xf>
    <xf numFmtId="182" fontId="3" fillId="0" borderId="0" xfId="56" applyNumberFormat="1" applyFont="1" applyFill="1" applyAlignment="1">
      <alignment horizontal="right" vertical="center"/>
      <protection/>
    </xf>
    <xf numFmtId="49" fontId="1" fillId="0" borderId="9" xfId="40" applyNumberFormat="1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vertical="center"/>
      <protection/>
    </xf>
    <xf numFmtId="176" fontId="0" fillId="0" borderId="9" xfId="0" applyNumberForma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wrapText="1"/>
    </xf>
    <xf numFmtId="176" fontId="0" fillId="0" borderId="9" xfId="0" applyNumberFormat="1" applyBorder="1" applyAlignment="1">
      <alignment/>
    </xf>
    <xf numFmtId="0" fontId="3" fillId="11" borderId="0" xfId="52" applyFont="1" applyFill="1" applyAlignment="1">
      <alignment vertical="center"/>
      <protection/>
    </xf>
    <xf numFmtId="0" fontId="2" fillId="0" borderId="0" xfId="52" applyFill="1" applyAlignment="1">
      <alignment vertical="center"/>
      <protection/>
    </xf>
    <xf numFmtId="49" fontId="3" fillId="11" borderId="0" xfId="52" applyNumberFormat="1" applyFont="1" applyFill="1" applyAlignment="1">
      <alignment horizontal="center" vertical="center"/>
      <protection/>
    </xf>
    <xf numFmtId="0" fontId="3" fillId="11" borderId="0" xfId="52" applyFont="1" applyFill="1" applyAlignment="1">
      <alignment horizontal="left" vertical="center"/>
      <protection/>
    </xf>
    <xf numFmtId="179" fontId="3" fillId="11" borderId="0" xfId="52" applyNumberFormat="1" applyFont="1" applyFill="1" applyAlignment="1">
      <alignment horizontal="center" vertical="center"/>
      <protection/>
    </xf>
    <xf numFmtId="0" fontId="2" fillId="0" borderId="0" xfId="52">
      <alignment vertical="center"/>
      <protection/>
    </xf>
    <xf numFmtId="0" fontId="2" fillId="0" borderId="0" xfId="52" applyFont="1" applyAlignment="1">
      <alignment horizontal="centerContinuous" vertical="center"/>
      <protection/>
    </xf>
    <xf numFmtId="0" fontId="3" fillId="11" borderId="17" xfId="52" applyFont="1" applyFill="1" applyBorder="1" applyAlignment="1">
      <alignment horizontal="centerContinuous" vertical="center"/>
      <protection/>
    </xf>
    <xf numFmtId="0" fontId="3" fillId="11" borderId="19" xfId="52" applyFont="1" applyFill="1" applyBorder="1" applyAlignment="1">
      <alignment horizontal="centerContinuous" vertical="center"/>
      <protection/>
    </xf>
    <xf numFmtId="0" fontId="3" fillId="11" borderId="20" xfId="52" applyFont="1" applyFill="1" applyBorder="1" applyAlignment="1">
      <alignment horizontal="centerContinuous" vertical="center"/>
      <protection/>
    </xf>
    <xf numFmtId="0" fontId="3" fillId="11" borderId="18" xfId="52" applyFont="1" applyFill="1" applyBorder="1" applyAlignment="1">
      <alignment horizontal="center" vertical="center" wrapText="1"/>
      <protection/>
    </xf>
    <xf numFmtId="0" fontId="3" fillId="11" borderId="14" xfId="52" applyFont="1" applyFill="1" applyBorder="1" applyAlignment="1">
      <alignment horizontal="center" vertical="center" wrapText="1"/>
      <protection/>
    </xf>
    <xf numFmtId="0" fontId="3" fillId="11" borderId="17" xfId="52" applyFont="1" applyFill="1" applyBorder="1" applyAlignment="1">
      <alignment horizontal="center" vertical="center" wrapText="1"/>
      <protection/>
    </xf>
    <xf numFmtId="176" fontId="5" fillId="11" borderId="9" xfId="52" applyNumberFormat="1" applyFont="1" applyFill="1" applyBorder="1" applyAlignment="1">
      <alignment horizontal="center" vertical="center" wrapText="1"/>
      <protection/>
    </xf>
    <xf numFmtId="176" fontId="5" fillId="0" borderId="9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179" fontId="3" fillId="0" borderId="0" xfId="52" applyNumberFormat="1" applyFont="1" applyFill="1" applyAlignment="1">
      <alignment horizontal="center" vertical="center"/>
      <protection/>
    </xf>
    <xf numFmtId="179" fontId="3" fillId="11" borderId="0" xfId="52" applyNumberFormat="1" applyFont="1" applyFill="1" applyAlignment="1">
      <alignment vertical="center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8" xfId="52" applyFont="1" applyBorder="1" applyAlignment="1">
      <alignment horizontal="left" vertical="center" wrapText="1"/>
      <protection/>
    </xf>
    <xf numFmtId="0" fontId="2" fillId="0" borderId="0" xfId="52" applyFill="1">
      <alignment vertical="center"/>
      <protection/>
    </xf>
    <xf numFmtId="0" fontId="2" fillId="0" borderId="0" xfId="52" applyFont="1" applyFill="1" applyAlignment="1">
      <alignment horizontal="centerContinuous" vertical="center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0" borderId="0" xfId="54" applyFont="1" applyBorder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176" fontId="5" fillId="11" borderId="9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Alignment="1">
      <alignment horizontal="right" vertical="top"/>
      <protection/>
    </xf>
    <xf numFmtId="0" fontId="2" fillId="11" borderId="9" xfId="54" applyFill="1" applyBorder="1" applyAlignment="1">
      <alignment horizontal="center" vertical="center"/>
      <protection/>
    </xf>
    <xf numFmtId="0" fontId="3" fillId="11" borderId="9" xfId="54" applyFont="1" applyFill="1" applyBorder="1" applyAlignment="1">
      <alignment horizontal="center" vertical="center"/>
      <protection/>
    </xf>
    <xf numFmtId="0" fontId="10" fillId="11" borderId="9" xfId="54" applyFont="1" applyFill="1" applyBorder="1" applyAlignment="1">
      <alignment horizontal="center" vertical="center"/>
      <protection/>
    </xf>
    <xf numFmtId="0" fontId="5" fillId="11" borderId="9" xfId="54" applyFont="1" applyFill="1" applyBorder="1" applyAlignment="1">
      <alignment horizontal="center" vertical="center"/>
      <protection/>
    </xf>
    <xf numFmtId="176" fontId="3" fillId="0" borderId="9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Continuous" vertical="center"/>
      <protection/>
    </xf>
    <xf numFmtId="0" fontId="10" fillId="0" borderId="0" xfId="54" applyFont="1">
      <alignment vertical="center"/>
      <protection/>
    </xf>
    <xf numFmtId="0" fontId="2" fillId="0" borderId="0" xfId="55" applyFill="1">
      <alignment vertical="center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7" xfId="55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left" vertical="center" wrapText="1"/>
      <protection/>
    </xf>
    <xf numFmtId="49" fontId="3" fillId="0" borderId="9" xfId="55" applyNumberFormat="1" applyFont="1" applyFill="1" applyBorder="1" applyAlignment="1" applyProtection="1">
      <alignment horizontal="center" vertical="center" wrapText="1"/>
      <protection/>
    </xf>
    <xf numFmtId="176" fontId="3" fillId="0" borderId="9" xfId="55" applyNumberFormat="1" applyFont="1" applyFill="1" applyBorder="1" applyAlignment="1" applyProtection="1">
      <alignment horizontal="center" vertical="center" wrapText="1"/>
      <protection/>
    </xf>
    <xf numFmtId="178" fontId="3" fillId="0" borderId="11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7" xfId="55" applyFont="1" applyFill="1" applyBorder="1" applyAlignment="1">
      <alignment horizontal="center" vertical="center"/>
      <protection/>
    </xf>
    <xf numFmtId="178" fontId="3" fillId="0" borderId="9" xfId="55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vertical="center"/>
      <protection/>
    </xf>
    <xf numFmtId="176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 wrapText="1"/>
    </xf>
    <xf numFmtId="176" fontId="3" fillId="0" borderId="9" xfId="58" applyNumberFormat="1" applyFont="1" applyFill="1" applyBorder="1">
      <alignment vertical="center"/>
      <protection/>
    </xf>
    <xf numFmtId="176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 wrapText="1"/>
    </xf>
    <xf numFmtId="0" fontId="5" fillId="11" borderId="9" xfId="54" applyFont="1" applyFill="1" applyBorder="1" applyAlignment="1" quotePrefix="1">
      <alignment horizontal="left" vertical="center" wrapText="1"/>
      <protection/>
    </xf>
    <xf numFmtId="0" fontId="5" fillId="0" borderId="9" xfId="54" applyFont="1" applyFill="1" applyBorder="1" applyAlignment="1" quotePrefix="1">
      <alignment horizontal="left" vertical="center" wrapText="1"/>
      <protection/>
    </xf>
    <xf numFmtId="0" fontId="5" fillId="11" borderId="9" xfId="54" applyFont="1" applyFill="1" applyBorder="1" applyAlignment="1" quotePrefix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1" fillId="0" borderId="0" xfId="55" applyFont="1" applyAlignment="1">
      <alignment horizontal="left" vertical="center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1" xfId="55" applyFont="1" applyFill="1" applyBorder="1" applyAlignment="1">
      <alignment horizontal="center" vertical="center" wrapText="1"/>
      <protection/>
    </xf>
    <xf numFmtId="0" fontId="3" fillId="11" borderId="16" xfId="55" applyFont="1" applyFill="1" applyBorder="1" applyAlignment="1">
      <alignment horizontal="center" vertical="center" wrapText="1"/>
      <protection/>
    </xf>
    <xf numFmtId="0" fontId="2" fillId="0" borderId="16" xfId="55" applyNumberFormat="1" applyFont="1" applyFill="1" applyBorder="1" applyAlignment="1" applyProtection="1">
      <alignment vertical="center"/>
      <protection/>
    </xf>
    <xf numFmtId="0" fontId="2" fillId="0" borderId="9" xfId="55" applyNumberFormat="1" applyFont="1" applyFill="1" applyBorder="1" applyAlignment="1" applyProtection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Alignment="1">
      <alignment horizontal="left" vertical="center" wrapText="1"/>
      <protection/>
    </xf>
    <xf numFmtId="0" fontId="3" fillId="0" borderId="9" xfId="54" applyFont="1" applyFill="1" applyBorder="1" applyAlignment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4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49" fontId="3" fillId="11" borderId="0" xfId="52" applyNumberFormat="1" applyFont="1" applyFill="1" applyAlignment="1">
      <alignment horizontal="left" vertical="center"/>
      <protection/>
    </xf>
    <xf numFmtId="0" fontId="3" fillId="11" borderId="18" xfId="52" applyNumberFormat="1" applyFont="1" applyFill="1" applyBorder="1" applyAlignment="1" applyProtection="1">
      <alignment horizontal="right" vertical="center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11" xfId="52" applyNumberFormat="1" applyFont="1" applyFill="1" applyBorder="1" applyAlignment="1" applyProtection="1">
      <alignment horizontal="center" vertical="center"/>
      <protection/>
    </xf>
    <xf numFmtId="0" fontId="3" fillId="11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6" xfId="52" applyNumberFormat="1" applyFont="1" applyFill="1" applyBorder="1" applyAlignment="1" applyProtection="1">
      <alignment horizontal="center" vertical="center" wrapText="1"/>
      <protection/>
    </xf>
    <xf numFmtId="179" fontId="3" fillId="11" borderId="16" xfId="52" applyNumberFormat="1" applyFont="1" applyFill="1" applyBorder="1" applyAlignment="1" applyProtection="1">
      <alignment horizontal="center" vertical="center" wrapText="1"/>
      <protection/>
    </xf>
    <xf numFmtId="179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7" xfId="52" applyNumberFormat="1" applyFont="1" applyFill="1" applyBorder="1" applyAlignment="1" applyProtection="1">
      <alignment horizontal="center" vertical="center" wrapText="1"/>
      <protection/>
    </xf>
    <xf numFmtId="0" fontId="2" fillId="11" borderId="12" xfId="52" applyFont="1" applyFill="1" applyBorder="1" applyAlignment="1">
      <alignment horizontal="center" vertical="center" wrapText="1"/>
      <protection/>
    </xf>
    <xf numFmtId="0" fontId="2" fillId="11" borderId="12" xfId="52" applyFont="1" applyFill="1" applyBorder="1" applyAlignment="1" applyProtection="1">
      <alignment horizontal="center" vertical="center" wrapText="1"/>
      <protection locked="0"/>
    </xf>
    <xf numFmtId="0" fontId="2" fillId="11" borderId="9" xfId="52" applyFont="1" applyFill="1" applyBorder="1" applyAlignment="1">
      <alignment horizontal="center" vertical="center" wrapText="1"/>
      <protection/>
    </xf>
    <xf numFmtId="0" fontId="2" fillId="11" borderId="16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0" borderId="18" xfId="56" applyNumberFormat="1" applyFont="1" applyFill="1" applyBorder="1" applyAlignment="1" applyProtection="1">
      <alignment horizontal="righ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17" xfId="56" applyNumberFormat="1" applyFont="1" applyFill="1" applyBorder="1" applyAlignment="1" applyProtection="1">
      <alignment horizontal="center" vertical="center" wrapText="1"/>
      <protection/>
    </xf>
    <xf numFmtId="0" fontId="3" fillId="11" borderId="16" xfId="56" applyNumberFormat="1" applyFont="1" applyFill="1" applyBorder="1" applyAlignment="1" applyProtection="1">
      <alignment horizontal="center" vertical="center" wrapText="1"/>
      <protection/>
    </xf>
    <xf numFmtId="0" fontId="2" fillId="11" borderId="9" xfId="59" applyFont="1" applyFill="1" applyBorder="1" applyAlignment="1">
      <alignment horizontal="center" vertical="center" wrapText="1"/>
      <protection/>
    </xf>
    <xf numFmtId="0" fontId="2" fillId="11" borderId="17" xfId="59" applyFont="1" applyFill="1" applyBorder="1" applyAlignment="1">
      <alignment horizontal="center" vertical="center" wrapText="1"/>
      <protection/>
    </xf>
    <xf numFmtId="0" fontId="2" fillId="11" borderId="14" xfId="59" applyFont="1" applyFill="1" applyBorder="1" applyAlignment="1">
      <alignment horizontal="center" vertical="center" wrapText="1"/>
      <protection/>
    </xf>
    <xf numFmtId="0" fontId="2" fillId="11" borderId="16" xfId="5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47" applyNumberFormat="1" applyFont="1" applyFill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2" fillId="0" borderId="18" xfId="47" applyNumberFormat="1" applyFont="1" applyFill="1" applyBorder="1" applyAlignment="1" applyProtection="1">
      <alignment horizontal="center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2" fillId="11" borderId="9" xfId="4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18" xfId="0" applyFill="1" applyBorder="1" applyAlignment="1">
      <alignment horizontal="right"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0" xfId="50" applyFont="1" applyAlignment="1">
      <alignment horizontal="left" vertical="center"/>
      <protection/>
    </xf>
    <xf numFmtId="0" fontId="3" fillId="0" borderId="18" xfId="50" applyNumberFormat="1" applyFont="1" applyFill="1" applyBorder="1" applyAlignment="1" applyProtection="1">
      <alignment horizontal="right" vertical="center"/>
      <protection/>
    </xf>
    <xf numFmtId="0" fontId="3" fillId="11" borderId="17" xfId="50" applyFont="1" applyFill="1" applyBorder="1" applyAlignment="1">
      <alignment horizontal="center" vertical="center" wrapText="1"/>
      <protection/>
    </xf>
    <xf numFmtId="0" fontId="3" fillId="11" borderId="19" xfId="50" applyFont="1" applyFill="1" applyBorder="1" applyAlignment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3" fillId="11" borderId="10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183" fontId="3" fillId="11" borderId="0" xfId="49" applyNumberFormat="1" applyFont="1" applyFill="1" applyAlignment="1">
      <alignment horizontal="left" vertical="center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17" xfId="49" applyNumberFormat="1" applyFont="1" applyFill="1" applyBorder="1" applyAlignment="1" applyProtection="1">
      <alignment horizontal="center" vertical="center" wrapText="1"/>
      <protection/>
    </xf>
    <xf numFmtId="0" fontId="3" fillId="11" borderId="16" xfId="49" applyNumberFormat="1" applyFont="1" applyFill="1" applyBorder="1" applyAlignment="1" applyProtection="1">
      <alignment horizontal="center" vertical="center" wrapText="1"/>
      <protection/>
    </xf>
    <xf numFmtId="0" fontId="3" fillId="11" borderId="14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0" borderId="18" xfId="53" applyNumberFormat="1" applyFont="1" applyFill="1" applyBorder="1" applyAlignment="1" applyProtection="1">
      <alignment horizontal="righ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7" xfId="53" applyNumberFormat="1" applyFont="1" applyFill="1" applyBorder="1" applyAlignment="1" applyProtection="1">
      <alignment horizontal="center" vertical="center" wrapText="1"/>
      <protection/>
    </xf>
    <xf numFmtId="0" fontId="3" fillId="11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" fillId="0" borderId="0" xfId="42" applyFont="1" applyAlignment="1">
      <alignment horizontal="left" vertical="center" wrapText="1"/>
      <protection/>
    </xf>
    <xf numFmtId="0" fontId="3" fillId="0" borderId="18" xfId="42" applyNumberFormat="1" applyFont="1" applyFill="1" applyBorder="1" applyAlignment="1" applyProtection="1">
      <alignment horizontal="righ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9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0" xfId="41" applyFont="1" applyAlignment="1">
      <alignment horizontal="left" vertical="center"/>
      <protection/>
    </xf>
    <xf numFmtId="0" fontId="3" fillId="0" borderId="18" xfId="41" applyNumberFormat="1" applyFont="1" applyFill="1" applyBorder="1" applyAlignment="1" applyProtection="1">
      <alignment horizontal="right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0" borderId="0" xfId="41" applyFont="1" applyFill="1" applyAlignment="1">
      <alignment horizontal="left" vertical="center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 wrapText="1"/>
      <protection/>
    </xf>
    <xf numFmtId="0" fontId="3" fillId="0" borderId="0" xfId="51" applyFont="1" applyAlignment="1">
      <alignment horizontal="left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11" borderId="12" xfId="51" applyFont="1" applyFill="1" applyBorder="1" applyAlignment="1">
      <alignment horizontal="center" vertical="center" wrapText="1"/>
      <protection/>
    </xf>
    <xf numFmtId="0" fontId="3" fillId="11" borderId="24" xfId="51" applyFont="1" applyFill="1" applyBorder="1" applyAlignment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49" fontId="3" fillId="11" borderId="0" xfId="48" applyNumberFormat="1" applyFont="1" applyFill="1" applyAlignment="1">
      <alignment horizontal="left" vertical="center"/>
      <protection/>
    </xf>
    <xf numFmtId="0" fontId="3" fillId="0" borderId="18" xfId="48" applyNumberFormat="1" applyFont="1" applyFill="1" applyBorder="1" applyAlignment="1" applyProtection="1">
      <alignment horizontal="right" vertical="center"/>
      <protection/>
    </xf>
    <xf numFmtId="0" fontId="3" fillId="11" borderId="11" xfId="48" applyNumberFormat="1" applyFont="1" applyFill="1" applyBorder="1" applyAlignment="1" applyProtection="1">
      <alignment horizontal="center" vertical="center"/>
      <protection/>
    </xf>
    <xf numFmtId="0" fontId="3" fillId="11" borderId="10" xfId="48" applyNumberFormat="1" applyFont="1" applyFill="1" applyBorder="1" applyAlignment="1" applyProtection="1">
      <alignment horizontal="center" vertical="center"/>
      <protection/>
    </xf>
    <xf numFmtId="0" fontId="3" fillId="11" borderId="12" xfId="48" applyNumberFormat="1" applyFont="1" applyFill="1" applyBorder="1" applyAlignment="1" applyProtection="1">
      <alignment horizontal="center" vertical="center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8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2" fillId="11" borderId="20" xfId="48" applyFont="1" applyFill="1" applyBorder="1" applyAlignment="1">
      <alignment horizontal="center" vertical="center" wrapText="1"/>
      <protection/>
    </xf>
    <xf numFmtId="0" fontId="2" fillId="11" borderId="13" xfId="48" applyFont="1" applyFill="1" applyBorder="1" applyAlignment="1" applyProtection="1">
      <alignment horizontal="center" vertical="center" wrapText="1"/>
      <protection locked="0"/>
    </xf>
    <xf numFmtId="0" fontId="2" fillId="11" borderId="25" xfId="48" applyFont="1" applyFill="1" applyBorder="1" applyAlignment="1">
      <alignment horizontal="center" vertical="center" wrapText="1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6" fillId="0" borderId="0" xfId="46" applyNumberFormat="1" applyFont="1" applyFill="1" applyAlignment="1" applyProtection="1">
      <alignment horizontal="center" vertical="center"/>
      <protection/>
    </xf>
    <xf numFmtId="49" fontId="3" fillId="11" borderId="0" xfId="46" applyNumberFormat="1" applyFont="1" applyFill="1" applyAlignment="1">
      <alignment horizontal="left" vertical="center"/>
      <protection/>
    </xf>
    <xf numFmtId="0" fontId="3" fillId="0" borderId="18" xfId="46" applyNumberFormat="1" applyFont="1" applyFill="1" applyBorder="1" applyAlignment="1" applyProtection="1">
      <alignment horizontal="right" vertical="center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11" borderId="11" xfId="46" applyNumberFormat="1" applyFont="1" applyFill="1" applyBorder="1" applyAlignment="1" applyProtection="1">
      <alignment horizontal="center" vertical="center" wrapText="1"/>
      <protection/>
    </xf>
    <xf numFmtId="0" fontId="3" fillId="11" borderId="10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3" fillId="11" borderId="24" xfId="46" applyNumberFormat="1" applyFont="1" applyFill="1" applyBorder="1" applyAlignment="1" applyProtection="1">
      <alignment horizontal="center" vertical="center" wrapText="1"/>
      <protection/>
    </xf>
    <xf numFmtId="0" fontId="3" fillId="11" borderId="16" xfId="46" applyNumberFormat="1" applyFont="1" applyFill="1" applyBorder="1" applyAlignment="1" applyProtection="1">
      <alignment horizontal="center" vertical="center" wrapText="1"/>
      <protection/>
    </xf>
    <xf numFmtId="0" fontId="3" fillId="11" borderId="18" xfId="46" applyNumberFormat="1" applyFont="1" applyFill="1" applyBorder="1" applyAlignment="1" applyProtection="1">
      <alignment horizontal="center" vertical="center" wrapText="1"/>
      <protection/>
    </xf>
    <xf numFmtId="0" fontId="2" fillId="11" borderId="12" xfId="46" applyFont="1" applyFill="1" applyBorder="1" applyAlignment="1">
      <alignment horizontal="center" vertical="center" wrapText="1"/>
      <protection/>
    </xf>
    <xf numFmtId="0" fontId="2" fillId="11" borderId="9" xfId="46" applyFont="1" applyFill="1" applyBorder="1" applyAlignment="1">
      <alignment horizontal="center" vertical="center" wrapText="1"/>
      <protection/>
    </xf>
    <xf numFmtId="0" fontId="9" fillId="0" borderId="0" xfId="45" applyNumberFormat="1" applyFont="1" applyFill="1" applyAlignment="1" applyProtection="1">
      <alignment horizontal="center" vertical="center" wrapText="1"/>
      <protection/>
    </xf>
    <xf numFmtId="0" fontId="2" fillId="0" borderId="0" xfId="45" applyNumberFormat="1" applyFont="1" applyFill="1" applyAlignment="1" applyProtection="1">
      <alignment horizontal="left" vertical="center"/>
      <protection/>
    </xf>
    <xf numFmtId="0" fontId="2" fillId="0" borderId="18" xfId="45" applyFont="1" applyBorder="1" applyAlignment="1">
      <alignment horizontal="right" vertical="center"/>
      <protection/>
    </xf>
    <xf numFmtId="0" fontId="2" fillId="0" borderId="18" xfId="45" applyBorder="1" applyAlignment="1">
      <alignment horizontal="right" vertical="center"/>
      <protection/>
    </xf>
    <xf numFmtId="0" fontId="3" fillId="11" borderId="9" xfId="45" applyNumberFormat="1" applyFont="1" applyFill="1" applyBorder="1" applyAlignment="1" applyProtection="1">
      <alignment horizontal="center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0" borderId="9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1" fillId="0" borderId="0" xfId="44" applyFont="1" applyAlignment="1">
      <alignment horizontal="left" vertical="center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20" xfId="44" applyNumberFormat="1" applyFont="1" applyFill="1" applyBorder="1" applyAlignment="1" applyProtection="1">
      <alignment horizontal="center" vertical="center" wrapText="1"/>
      <protection/>
    </xf>
    <xf numFmtId="0" fontId="2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11" borderId="24" xfId="44" applyNumberFormat="1" applyFont="1" applyFill="1" applyBorder="1" applyAlignment="1" applyProtection="1">
      <alignment horizontal="center" vertical="center" wrapText="1"/>
      <protection/>
    </xf>
    <xf numFmtId="0" fontId="3" fillId="11" borderId="11" xfId="44" applyNumberFormat="1" applyFont="1" applyFill="1" applyBorder="1" applyAlignment="1" applyProtection="1">
      <alignment horizontal="center" vertical="center" wrapText="1"/>
      <protection/>
    </xf>
    <xf numFmtId="0" fontId="3" fillId="11" borderId="16" xfId="44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25" xfId="44" applyNumberFormat="1" applyFont="1" applyFill="1" applyBorder="1" applyAlignment="1" applyProtection="1">
      <alignment horizontal="center" vertical="center" wrapText="1"/>
      <protection/>
    </xf>
    <xf numFmtId="0" fontId="3" fillId="11" borderId="12" xfId="44" applyNumberFormat="1" applyFont="1" applyFill="1" applyBorder="1" applyAlignment="1" applyProtection="1">
      <alignment horizontal="center" vertical="center" wrapText="1"/>
      <protection/>
    </xf>
    <xf numFmtId="0" fontId="3" fillId="11" borderId="18" xfId="44" applyNumberFormat="1" applyFont="1" applyFill="1" applyBorder="1" applyAlignment="1" applyProtection="1">
      <alignment horizontal="center" vertical="center" wrapText="1"/>
      <protection/>
    </xf>
    <xf numFmtId="0" fontId="3" fillId="11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43" applyFont="1" applyAlignment="1">
      <alignment horizontal="center" vertical="center"/>
      <protection/>
    </xf>
    <xf numFmtId="0" fontId="1" fillId="0" borderId="0" xfId="43" applyFont="1" applyAlignment="1">
      <alignment horizontal="left" vertical="center"/>
      <protection/>
    </xf>
    <xf numFmtId="0" fontId="5" fillId="11" borderId="12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/>
      <protection/>
    </xf>
    <xf numFmtId="0" fontId="5" fillId="11" borderId="11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 wrapText="1"/>
      <protection/>
    </xf>
    <xf numFmtId="0" fontId="5" fillId="11" borderId="12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57" applyNumberFormat="1" applyFont="1" applyFill="1" applyAlignment="1" applyProtection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5" fillId="11" borderId="17" xfId="57" applyNumberFormat="1" applyFont="1" applyFill="1" applyBorder="1" applyAlignment="1" applyProtection="1">
      <alignment horizontal="center" vertical="center" wrapText="1"/>
      <protection/>
    </xf>
    <xf numFmtId="0" fontId="5" fillId="11" borderId="16" xfId="57" applyNumberFormat="1" applyFont="1" applyFill="1" applyBorder="1" applyAlignment="1" applyProtection="1">
      <alignment horizontal="center" vertical="center" wrapText="1"/>
      <protection/>
    </xf>
    <xf numFmtId="0" fontId="5" fillId="11" borderId="11" xfId="57" applyNumberFormat="1" applyFont="1" applyFill="1" applyBorder="1" applyAlignment="1" applyProtection="1">
      <alignment horizontal="center" vertical="center" wrapText="1"/>
      <protection/>
    </xf>
    <xf numFmtId="0" fontId="5" fillId="11" borderId="12" xfId="57" applyNumberFormat="1" applyFont="1" applyFill="1" applyBorder="1" applyAlignment="1" applyProtection="1">
      <alignment horizontal="center" vertical="center" wrapText="1"/>
      <protection/>
    </xf>
    <xf numFmtId="176" fontId="5" fillId="0" borderId="9" xfId="54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01024199FB0E4AA990B5AE7002822FBB" xfId="41"/>
    <cellStyle name="常规_0B6CD2B80CC44853A61EA0F3C70718A7" xfId="42"/>
    <cellStyle name="常规_10FFF10EDCCA4317905A55AF0DC4BD23" xfId="43"/>
    <cellStyle name="常规_16D242D3E8CA48A39E7BABAD4C2ADF34" xfId="44"/>
    <cellStyle name="常规_234CAB730E9A49B381A8B2597D07D694" xfId="45"/>
    <cellStyle name="常规_385200E607F04804B5C7988757B03D63" xfId="46"/>
    <cellStyle name="常规_39487248717147F198562F069F2ADD01" xfId="47"/>
    <cellStyle name="常规_5E9FB8AE66E14E3CBF0A58F4E691094F" xfId="48"/>
    <cellStyle name="常规_76F45534EFC8460DA0F4824A8C8A34BC" xfId="49"/>
    <cellStyle name="常规_895BA4DC252E44F38DB6B1093505760C" xfId="50"/>
    <cellStyle name="常规_9BD24174709145A1A19E8F64762D88B5" xfId="51"/>
    <cellStyle name="常规_AB1B1E38243A4EE5BA45BBBA49A942B7" xfId="52"/>
    <cellStyle name="常规_E8AF75BCA17C4A7BA79F29CA83B6F5A7" xfId="53"/>
    <cellStyle name="常规_EA9ADEE351EC4FBE8D6B10FECBD78F3B" xfId="54"/>
    <cellStyle name="常规_F2C9F44EAE6D41698431DB70DDBCF964" xfId="55"/>
    <cellStyle name="常规_FA85956AF29D46888C80C611E9FB4855" xfId="56"/>
    <cellStyle name="常规_FDEBF98641054675A285ACB70D2F65A1" xfId="57"/>
    <cellStyle name="常规_部门收支总表" xfId="58"/>
    <cellStyle name="常规_工资福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F11" sqref="F11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45"/>
      <c r="B1" s="246"/>
      <c r="C1" s="246"/>
      <c r="D1" s="246"/>
      <c r="E1" s="246"/>
      <c r="H1" s="359" t="s">
        <v>0</v>
      </c>
    </row>
    <row r="2" spans="1:8" ht="20.25" customHeight="1">
      <c r="A2" s="373" t="s">
        <v>1</v>
      </c>
      <c r="B2" s="373"/>
      <c r="C2" s="373"/>
      <c r="D2" s="373"/>
      <c r="E2" s="373"/>
      <c r="F2" s="373"/>
      <c r="G2" s="373"/>
      <c r="H2" s="373"/>
    </row>
    <row r="3" spans="1:8" ht="16.5" customHeight="1">
      <c r="A3" s="374" t="s">
        <v>2</v>
      </c>
      <c r="B3" s="374"/>
      <c r="C3" s="374"/>
      <c r="D3" s="248"/>
      <c r="E3" s="248"/>
      <c r="H3" s="249" t="s">
        <v>3</v>
      </c>
    </row>
    <row r="4" spans="1:8" ht="16.5" customHeight="1">
      <c r="A4" s="250" t="s">
        <v>4</v>
      </c>
      <c r="B4" s="250"/>
      <c r="C4" s="375" t="s">
        <v>5</v>
      </c>
      <c r="D4" s="375"/>
      <c r="E4" s="375"/>
      <c r="F4" s="375"/>
      <c r="G4" s="375"/>
      <c r="H4" s="375"/>
    </row>
    <row r="5" spans="1:8" ht="15" customHeight="1">
      <c r="A5" s="251" t="s">
        <v>6</v>
      </c>
      <c r="B5" s="251" t="s">
        <v>7</v>
      </c>
      <c r="C5" s="252" t="s">
        <v>8</v>
      </c>
      <c r="D5" s="251" t="s">
        <v>7</v>
      </c>
      <c r="E5" s="252" t="s">
        <v>9</v>
      </c>
      <c r="F5" s="251" t="s">
        <v>7</v>
      </c>
      <c r="G5" s="252" t="s">
        <v>10</v>
      </c>
      <c r="H5" s="251" t="s">
        <v>7</v>
      </c>
    </row>
    <row r="6" spans="1:8" s="19" customFormat="1" ht="15" customHeight="1">
      <c r="A6" s="253" t="s">
        <v>11</v>
      </c>
      <c r="B6" s="254">
        <v>391.31</v>
      </c>
      <c r="C6" s="362" t="s">
        <v>12</v>
      </c>
      <c r="D6" s="254"/>
      <c r="E6" s="362" t="s">
        <v>13</v>
      </c>
      <c r="F6" s="254">
        <f>SUM(F7:F9)</f>
        <v>228.31</v>
      </c>
      <c r="G6" s="363" t="s">
        <v>14</v>
      </c>
      <c r="H6" s="364">
        <v>204.43</v>
      </c>
    </row>
    <row r="7" spans="1:8" s="19" customFormat="1" ht="15" customHeight="1">
      <c r="A7" s="253" t="s">
        <v>15</v>
      </c>
      <c r="B7" s="254">
        <v>261.31</v>
      </c>
      <c r="C7" s="363" t="s">
        <v>16</v>
      </c>
      <c r="D7" s="254"/>
      <c r="E7" s="362" t="s">
        <v>17</v>
      </c>
      <c r="F7" s="254">
        <v>204.43</v>
      </c>
      <c r="G7" s="363" t="s">
        <v>18</v>
      </c>
      <c r="H7" s="364">
        <v>216.34</v>
      </c>
    </row>
    <row r="8" spans="1:8" s="19" customFormat="1" ht="15" customHeight="1">
      <c r="A8" s="253" t="s">
        <v>19</v>
      </c>
      <c r="B8" s="254">
        <v>130</v>
      </c>
      <c r="C8" s="362" t="s">
        <v>20</v>
      </c>
      <c r="D8" s="254"/>
      <c r="E8" s="362" t="s">
        <v>21</v>
      </c>
      <c r="F8" s="254">
        <v>23.88</v>
      </c>
      <c r="G8" s="363" t="s">
        <v>22</v>
      </c>
      <c r="H8" s="364"/>
    </row>
    <row r="9" spans="1:8" s="19" customFormat="1" ht="15" customHeight="1">
      <c r="A9" s="253" t="s">
        <v>23</v>
      </c>
      <c r="B9" s="254"/>
      <c r="C9" s="362" t="s">
        <v>24</v>
      </c>
      <c r="D9" s="254">
        <v>420.77</v>
      </c>
      <c r="E9" s="362" t="s">
        <v>25</v>
      </c>
      <c r="F9" s="254"/>
      <c r="G9" s="363" t="s">
        <v>26</v>
      </c>
      <c r="H9" s="364"/>
    </row>
    <row r="10" spans="1:8" s="19" customFormat="1" ht="15" customHeight="1">
      <c r="A10" s="253" t="s">
        <v>27</v>
      </c>
      <c r="B10" s="254"/>
      <c r="C10" s="362" t="s">
        <v>28</v>
      </c>
      <c r="D10" s="254"/>
      <c r="E10" s="362" t="s">
        <v>29</v>
      </c>
      <c r="F10" s="254">
        <v>192.46</v>
      </c>
      <c r="G10" s="363" t="s">
        <v>30</v>
      </c>
      <c r="H10" s="364"/>
    </row>
    <row r="11" spans="1:8" s="19" customFormat="1" ht="15" customHeight="1">
      <c r="A11" s="253" t="s">
        <v>31</v>
      </c>
      <c r="B11" s="254"/>
      <c r="C11" s="362" t="s">
        <v>32</v>
      </c>
      <c r="D11" s="254"/>
      <c r="E11" s="365" t="s">
        <v>33</v>
      </c>
      <c r="F11" s="254">
        <v>192.46</v>
      </c>
      <c r="G11" s="363" t="s">
        <v>34</v>
      </c>
      <c r="H11" s="364"/>
    </row>
    <row r="12" spans="1:8" s="19" customFormat="1" ht="15" customHeight="1">
      <c r="A12" s="253" t="s">
        <v>35</v>
      </c>
      <c r="B12" s="254"/>
      <c r="C12" s="362" t="s">
        <v>36</v>
      </c>
      <c r="D12" s="254"/>
      <c r="E12" s="365" t="s">
        <v>37</v>
      </c>
      <c r="F12" s="254"/>
      <c r="G12" s="363" t="s">
        <v>38</v>
      </c>
      <c r="H12" s="364"/>
    </row>
    <row r="13" spans="1:8" s="19" customFormat="1" ht="15" customHeight="1">
      <c r="A13" s="253" t="s">
        <v>39</v>
      </c>
      <c r="B13" s="254"/>
      <c r="C13" s="362" t="s">
        <v>40</v>
      </c>
      <c r="D13" s="254"/>
      <c r="E13" s="365" t="s">
        <v>41</v>
      </c>
      <c r="F13" s="254"/>
      <c r="G13" s="363" t="s">
        <v>42</v>
      </c>
      <c r="H13" s="364"/>
    </row>
    <row r="14" spans="1:8" s="19" customFormat="1" ht="15" customHeight="1">
      <c r="A14" s="253" t="s">
        <v>43</v>
      </c>
      <c r="B14" s="254"/>
      <c r="C14" s="362" t="s">
        <v>44</v>
      </c>
      <c r="D14" s="254"/>
      <c r="E14" s="365" t="s">
        <v>45</v>
      </c>
      <c r="F14" s="254"/>
      <c r="G14" s="363" t="s">
        <v>46</v>
      </c>
      <c r="H14" s="364"/>
    </row>
    <row r="15" spans="1:8" s="19" customFormat="1" ht="15" customHeight="1">
      <c r="A15" s="253"/>
      <c r="B15" s="254"/>
      <c r="C15" s="362" t="s">
        <v>47</v>
      </c>
      <c r="D15" s="254"/>
      <c r="E15" s="365" t="s">
        <v>48</v>
      </c>
      <c r="F15" s="254"/>
      <c r="G15" s="363" t="s">
        <v>49</v>
      </c>
      <c r="H15" s="364"/>
    </row>
    <row r="16" spans="1:8" s="19" customFormat="1" ht="15" customHeight="1">
      <c r="A16" s="258"/>
      <c r="B16" s="254"/>
      <c r="C16" s="362" t="s">
        <v>50</v>
      </c>
      <c r="D16" s="254"/>
      <c r="E16" s="365" t="s">
        <v>51</v>
      </c>
      <c r="F16" s="254"/>
      <c r="G16" s="363" t="s">
        <v>52</v>
      </c>
      <c r="H16" s="364"/>
    </row>
    <row r="17" spans="1:8" s="19" customFormat="1" ht="15" customHeight="1">
      <c r="A17" s="253"/>
      <c r="B17" s="254"/>
      <c r="C17" s="362" t="s">
        <v>53</v>
      </c>
      <c r="D17" s="254"/>
      <c r="E17" s="365" t="s">
        <v>54</v>
      </c>
      <c r="F17" s="254"/>
      <c r="G17" s="363" t="s">
        <v>55</v>
      </c>
      <c r="H17" s="364"/>
    </row>
    <row r="18" spans="1:8" s="19" customFormat="1" ht="15" customHeight="1">
      <c r="A18" s="253"/>
      <c r="B18" s="254"/>
      <c r="C18" s="366" t="s">
        <v>56</v>
      </c>
      <c r="D18" s="254"/>
      <c r="E18" s="362" t="s">
        <v>57</v>
      </c>
      <c r="F18" s="254"/>
      <c r="G18" s="363" t="s">
        <v>58</v>
      </c>
      <c r="H18" s="364"/>
    </row>
    <row r="19" spans="1:8" s="19" customFormat="1" ht="15" customHeight="1">
      <c r="A19" s="258"/>
      <c r="B19" s="254"/>
      <c r="C19" s="366" t="s">
        <v>59</v>
      </c>
      <c r="D19" s="254"/>
      <c r="E19" s="362" t="s">
        <v>60</v>
      </c>
      <c r="F19" s="254"/>
      <c r="G19" s="363" t="s">
        <v>61</v>
      </c>
      <c r="H19" s="364"/>
    </row>
    <row r="20" spans="1:8" s="19" customFormat="1" ht="15" customHeight="1">
      <c r="A20" s="258"/>
      <c r="B20" s="254"/>
      <c r="C20" s="366" t="s">
        <v>62</v>
      </c>
      <c r="D20" s="254"/>
      <c r="E20" s="362" t="s">
        <v>63</v>
      </c>
      <c r="F20" s="254"/>
      <c r="G20" s="363" t="s">
        <v>64</v>
      </c>
      <c r="H20" s="364"/>
    </row>
    <row r="21" spans="1:8" s="19" customFormat="1" ht="15" customHeight="1">
      <c r="A21" s="253"/>
      <c r="B21" s="254"/>
      <c r="C21" s="366" t="s">
        <v>65</v>
      </c>
      <c r="D21" s="254"/>
      <c r="E21" s="362"/>
      <c r="F21" s="254"/>
      <c r="G21" s="363"/>
      <c r="H21" s="364"/>
    </row>
    <row r="22" spans="1:8" s="19" customFormat="1" ht="15" customHeight="1">
      <c r="A22" s="253"/>
      <c r="B22" s="254"/>
      <c r="C22" s="366" t="s">
        <v>66</v>
      </c>
      <c r="D22" s="254"/>
      <c r="E22" s="362"/>
      <c r="F22" s="254"/>
      <c r="G22" s="363"/>
      <c r="H22" s="364"/>
    </row>
    <row r="23" spans="1:8" s="19" customFormat="1" ht="15" customHeight="1">
      <c r="A23" s="253"/>
      <c r="B23" s="254"/>
      <c r="C23" s="366" t="s">
        <v>67</v>
      </c>
      <c r="D23" s="254"/>
      <c r="E23" s="362"/>
      <c r="F23" s="254"/>
      <c r="G23" s="363"/>
      <c r="H23" s="364"/>
    </row>
    <row r="24" spans="1:8" s="19" customFormat="1" ht="15" customHeight="1">
      <c r="A24" s="253"/>
      <c r="B24" s="254"/>
      <c r="C24" s="366" t="s">
        <v>68</v>
      </c>
      <c r="D24" s="254"/>
      <c r="E24" s="362"/>
      <c r="F24" s="254"/>
      <c r="G24" s="363"/>
      <c r="H24" s="364"/>
    </row>
    <row r="25" spans="1:8" s="19" customFormat="1" ht="15" customHeight="1">
      <c r="A25" s="253"/>
      <c r="B25" s="254"/>
      <c r="C25" s="366" t="s">
        <v>69</v>
      </c>
      <c r="D25" s="254"/>
      <c r="E25" s="362"/>
      <c r="F25" s="254"/>
      <c r="G25" s="363"/>
      <c r="H25" s="364"/>
    </row>
    <row r="26" spans="1:8" s="19" customFormat="1" ht="15" customHeight="1">
      <c r="A26" s="260" t="s">
        <v>70</v>
      </c>
      <c r="B26" s="254">
        <v>391.31</v>
      </c>
      <c r="C26" s="261" t="s">
        <v>71</v>
      </c>
      <c r="D26" s="254">
        <v>420.77</v>
      </c>
      <c r="E26" s="261" t="s">
        <v>71</v>
      </c>
      <c r="F26" s="254">
        <f>F6+F10</f>
        <v>420.77</v>
      </c>
      <c r="G26" s="367" t="s">
        <v>72</v>
      </c>
      <c r="H26" s="364">
        <f>SUM(H6:H20)</f>
        <v>420.77</v>
      </c>
    </row>
    <row r="27" spans="1:8" s="19" customFormat="1" ht="15" customHeight="1">
      <c r="A27" s="253" t="s">
        <v>73</v>
      </c>
      <c r="B27" s="257">
        <v>29.46</v>
      </c>
      <c r="C27" s="253"/>
      <c r="D27" s="257"/>
      <c r="E27" s="253"/>
      <c r="F27" s="257"/>
      <c r="G27" s="368"/>
      <c r="H27" s="369"/>
    </row>
    <row r="28" spans="1:8" s="19" customFormat="1" ht="13.5" customHeight="1">
      <c r="A28" s="260" t="s">
        <v>74</v>
      </c>
      <c r="B28" s="257">
        <v>420.77</v>
      </c>
      <c r="C28" s="260" t="s">
        <v>75</v>
      </c>
      <c r="D28" s="257">
        <v>420.77</v>
      </c>
      <c r="E28" s="260" t="s">
        <v>75</v>
      </c>
      <c r="F28" s="257">
        <f>F26</f>
        <v>420.77</v>
      </c>
      <c r="G28" s="368" t="s">
        <v>75</v>
      </c>
      <c r="H28" s="369">
        <f>H26</f>
        <v>420.77</v>
      </c>
    </row>
    <row r="29" spans="1:6" ht="14.25" customHeight="1">
      <c r="A29" s="376"/>
      <c r="B29" s="376"/>
      <c r="C29" s="376"/>
      <c r="D29" s="376"/>
      <c r="E29" s="376"/>
      <c r="F29" s="37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3">
      <selection activeCell="A12" sqref="A12"/>
    </sheetView>
  </sheetViews>
  <sheetFormatPr defaultColWidth="6.875" defaultRowHeight="22.5" customHeight="1"/>
  <cols>
    <col min="1" max="3" width="3.625" style="263" customWidth="1"/>
    <col min="4" max="4" width="11.125" style="263" customWidth="1"/>
    <col min="5" max="5" width="44.50390625" style="263" customWidth="1"/>
    <col min="6" max="6" width="12.125" style="263" customWidth="1"/>
    <col min="7" max="12" width="10.375" style="263" customWidth="1"/>
    <col min="13" max="246" width="6.75390625" style="263" customWidth="1"/>
    <col min="247" max="251" width="6.75390625" style="264" customWidth="1"/>
    <col min="252" max="252" width="6.875" style="265" customWidth="1"/>
    <col min="253" max="16384" width="6.875" style="265" customWidth="1"/>
  </cols>
  <sheetData>
    <row r="1" spans="12:252" ht="22.5" customHeight="1">
      <c r="L1" s="263" t="s">
        <v>206</v>
      </c>
      <c r="IR1"/>
    </row>
    <row r="2" spans="1:252" ht="22.5" customHeight="1">
      <c r="A2" s="447" t="s">
        <v>207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IR2"/>
    </row>
    <row r="3" spans="1:252" ht="22.5" customHeight="1">
      <c r="A3" s="448" t="s">
        <v>2</v>
      </c>
      <c r="B3" s="448"/>
      <c r="C3" s="448"/>
      <c r="D3" s="448"/>
      <c r="E3" s="448"/>
      <c r="K3" s="449" t="s">
        <v>78</v>
      </c>
      <c r="L3" s="449"/>
      <c r="IR3"/>
    </row>
    <row r="4" spans="1:252" ht="22.5" customHeight="1">
      <c r="A4" s="450" t="s">
        <v>98</v>
      </c>
      <c r="B4" s="450"/>
      <c r="C4" s="451"/>
      <c r="D4" s="452" t="s">
        <v>132</v>
      </c>
      <c r="E4" s="454" t="s">
        <v>99</v>
      </c>
      <c r="F4" s="452" t="s">
        <v>175</v>
      </c>
      <c r="G4" s="455" t="s">
        <v>208</v>
      </c>
      <c r="H4" s="452" t="s">
        <v>209</v>
      </c>
      <c r="I4" s="452" t="s">
        <v>210</v>
      </c>
      <c r="J4" s="452" t="s">
        <v>211</v>
      </c>
      <c r="K4" s="452" t="s">
        <v>212</v>
      </c>
      <c r="L4" s="452" t="s">
        <v>195</v>
      </c>
      <c r="IR4"/>
    </row>
    <row r="5" spans="1:252" ht="18" customHeight="1">
      <c r="A5" s="452" t="s">
        <v>101</v>
      </c>
      <c r="B5" s="453" t="s">
        <v>102</v>
      </c>
      <c r="C5" s="454" t="s">
        <v>103</v>
      </c>
      <c r="D5" s="452"/>
      <c r="E5" s="454"/>
      <c r="F5" s="452"/>
      <c r="G5" s="455"/>
      <c r="H5" s="452"/>
      <c r="I5" s="452"/>
      <c r="J5" s="452"/>
      <c r="K5" s="452"/>
      <c r="L5" s="452"/>
      <c r="IR5"/>
    </row>
    <row r="6" spans="1:252" ht="18" customHeight="1">
      <c r="A6" s="452"/>
      <c r="B6" s="453"/>
      <c r="C6" s="454"/>
      <c r="D6" s="452"/>
      <c r="E6" s="454"/>
      <c r="F6" s="452"/>
      <c r="G6" s="455"/>
      <c r="H6" s="452"/>
      <c r="I6" s="452"/>
      <c r="J6" s="452"/>
      <c r="K6" s="452"/>
      <c r="L6" s="452"/>
      <c r="IR6"/>
    </row>
    <row r="7" spans="1:252" ht="22.5" customHeight="1">
      <c r="A7" s="266" t="s">
        <v>93</v>
      </c>
      <c r="B7" s="266" t="s">
        <v>93</v>
      </c>
      <c r="C7" s="266" t="s">
        <v>93</v>
      </c>
      <c r="D7" s="266" t="s">
        <v>93</v>
      </c>
      <c r="E7" s="267" t="s">
        <v>93</v>
      </c>
      <c r="F7" s="267">
        <v>1</v>
      </c>
      <c r="G7" s="267">
        <v>2</v>
      </c>
      <c r="H7" s="267">
        <v>3</v>
      </c>
      <c r="I7" s="267">
        <v>4</v>
      </c>
      <c r="J7" s="267">
        <v>5</v>
      </c>
      <c r="K7" s="267">
        <v>6</v>
      </c>
      <c r="L7" s="267">
        <v>7</v>
      </c>
      <c r="M7" s="272"/>
      <c r="N7" s="273"/>
      <c r="IR7"/>
    </row>
    <row r="8" spans="1:14" ht="22.5" customHeight="1">
      <c r="A8" s="162"/>
      <c r="B8" s="162"/>
      <c r="C8" s="162"/>
      <c r="D8" s="162"/>
      <c r="E8" s="162" t="s">
        <v>167</v>
      </c>
      <c r="F8" s="172">
        <v>0</v>
      </c>
      <c r="G8" s="172">
        <f aca="true" t="shared" si="0" ref="G8:H11">G9</f>
        <v>0</v>
      </c>
      <c r="H8" s="172">
        <f t="shared" si="0"/>
        <v>0</v>
      </c>
      <c r="I8" s="172">
        <v>0</v>
      </c>
      <c r="J8" s="172">
        <f aca="true" t="shared" si="1" ref="J8:K11">J9</f>
        <v>0</v>
      </c>
      <c r="K8" s="172">
        <f t="shared" si="1"/>
        <v>0</v>
      </c>
      <c r="L8" s="172">
        <v>0</v>
      </c>
      <c r="M8" s="272"/>
      <c r="N8" s="273"/>
    </row>
    <row r="9" spans="1:14" ht="22.5" customHeight="1">
      <c r="A9" s="27">
        <v>205</v>
      </c>
      <c r="B9" s="27"/>
      <c r="C9" s="27"/>
      <c r="D9" s="370" t="s">
        <v>94</v>
      </c>
      <c r="E9" s="53" t="s">
        <v>104</v>
      </c>
      <c r="F9" s="172">
        <v>0</v>
      </c>
      <c r="G9" s="172">
        <f t="shared" si="0"/>
        <v>0</v>
      </c>
      <c r="H9" s="172">
        <f t="shared" si="0"/>
        <v>0</v>
      </c>
      <c r="I9" s="172">
        <v>0</v>
      </c>
      <c r="J9" s="172">
        <f t="shared" si="1"/>
        <v>0</v>
      </c>
      <c r="K9" s="172">
        <f t="shared" si="1"/>
        <v>0</v>
      </c>
      <c r="L9" s="172">
        <v>0</v>
      </c>
      <c r="M9" s="272"/>
      <c r="N9" s="273"/>
    </row>
    <row r="10" spans="1:14" ht="22.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172">
        <v>0</v>
      </c>
      <c r="G10" s="172">
        <f t="shared" si="0"/>
        <v>0</v>
      </c>
      <c r="H10" s="172">
        <f t="shared" si="0"/>
        <v>0</v>
      </c>
      <c r="I10" s="172">
        <v>0</v>
      </c>
      <c r="J10" s="172">
        <f t="shared" si="1"/>
        <v>0</v>
      </c>
      <c r="K10" s="172">
        <f t="shared" si="1"/>
        <v>0</v>
      </c>
      <c r="L10" s="172">
        <v>0</v>
      </c>
      <c r="M10" s="272"/>
      <c r="N10" s="273"/>
    </row>
    <row r="11" spans="1:252" s="262" customFormat="1" ht="23.2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172">
        <v>0</v>
      </c>
      <c r="G11" s="172">
        <f t="shared" si="0"/>
        <v>0</v>
      </c>
      <c r="H11" s="172">
        <f t="shared" si="0"/>
        <v>0</v>
      </c>
      <c r="I11" s="172">
        <v>0</v>
      </c>
      <c r="J11" s="172">
        <f t="shared" si="1"/>
        <v>0</v>
      </c>
      <c r="K11" s="172">
        <f t="shared" si="1"/>
        <v>0</v>
      </c>
      <c r="L11" s="172">
        <v>0</v>
      </c>
      <c r="M11" s="272"/>
      <c r="N11" s="274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  <c r="GQ11" s="272"/>
      <c r="GR11" s="272"/>
      <c r="GS11" s="272"/>
      <c r="GT11" s="272"/>
      <c r="GU11" s="272"/>
      <c r="GV11" s="272"/>
      <c r="GW11" s="272"/>
      <c r="GX11" s="272"/>
      <c r="GY11" s="272"/>
      <c r="GZ11" s="272"/>
      <c r="HA11" s="272"/>
      <c r="HB11" s="272"/>
      <c r="HC11" s="272"/>
      <c r="HD11" s="272"/>
      <c r="HE11" s="272"/>
      <c r="HF11" s="272"/>
      <c r="HG11" s="272"/>
      <c r="HH11" s="272"/>
      <c r="HI11" s="272"/>
      <c r="HJ11" s="272"/>
      <c r="HK11" s="272"/>
      <c r="HL11" s="272"/>
      <c r="HM11" s="272"/>
      <c r="HN11" s="272"/>
      <c r="HO11" s="272"/>
      <c r="HP11" s="272"/>
      <c r="HQ11" s="272"/>
      <c r="HR11" s="272"/>
      <c r="HS11" s="272"/>
      <c r="HT11" s="272"/>
      <c r="HU11" s="272"/>
      <c r="HV11" s="272"/>
      <c r="HW11" s="272"/>
      <c r="HX11" s="272"/>
      <c r="HY11" s="272"/>
      <c r="HZ11" s="272"/>
      <c r="IA11" s="272"/>
      <c r="IB11" s="272"/>
      <c r="IC11" s="272"/>
      <c r="ID11" s="272"/>
      <c r="IE11" s="272"/>
      <c r="IF11" s="272"/>
      <c r="IG11" s="272"/>
      <c r="IH11" s="272"/>
      <c r="II11" s="272"/>
      <c r="IJ11" s="272"/>
      <c r="IK11" s="272"/>
      <c r="IL11" s="272"/>
      <c r="IM11" s="275"/>
      <c r="IN11" s="275"/>
      <c r="IO11" s="275"/>
      <c r="IP11" s="275"/>
      <c r="IQ11" s="275"/>
      <c r="IR11" s="19"/>
    </row>
    <row r="12" spans="1:252" ht="27.75" customHeight="1">
      <c r="A12" s="268" t="s">
        <v>213</v>
      </c>
      <c r="B12" s="269"/>
      <c r="C12" s="269"/>
      <c r="D12" s="269"/>
      <c r="E12" s="269"/>
      <c r="F12" s="269"/>
      <c r="G12" s="269"/>
      <c r="H12" s="269"/>
      <c r="I12" s="272"/>
      <c r="J12" s="272"/>
      <c r="K12" s="272"/>
      <c r="L12" s="272"/>
      <c r="M12" s="272"/>
      <c r="IR12"/>
    </row>
    <row r="13" spans="1:252" ht="22.5" customHeight="1">
      <c r="A13" s="270"/>
      <c r="B13" s="271"/>
      <c r="C13" s="271"/>
      <c r="D13" s="271"/>
      <c r="E13" s="271"/>
      <c r="F13" s="271"/>
      <c r="G13" s="271"/>
      <c r="H13" s="271"/>
      <c r="I13" s="272"/>
      <c r="J13" s="272"/>
      <c r="K13" s="272"/>
      <c r="L13" s="272"/>
      <c r="M13" s="274"/>
      <c r="IR13"/>
    </row>
    <row r="14" spans="1:252" ht="22.5" customHeight="1">
      <c r="A14" s="272"/>
      <c r="B14" s="272"/>
      <c r="C14" s="272"/>
      <c r="D14" s="272"/>
      <c r="E14" s="272"/>
      <c r="F14" s="272"/>
      <c r="H14" s="272"/>
      <c r="I14" s="272"/>
      <c r="J14" s="272"/>
      <c r="K14" s="272"/>
      <c r="L14" s="272"/>
      <c r="M14" s="273"/>
      <c r="IR14"/>
    </row>
    <row r="15" spans="1:252" ht="22.5" customHeight="1">
      <c r="A15" s="272"/>
      <c r="B15" s="272"/>
      <c r="C15" s="272"/>
      <c r="D15" s="272"/>
      <c r="E15" s="272"/>
      <c r="F15" s="272"/>
      <c r="H15" s="272"/>
      <c r="I15" s="272"/>
      <c r="J15" s="272"/>
      <c r="K15" s="272"/>
      <c r="L15" s="272"/>
      <c r="M15" s="273"/>
      <c r="IR15"/>
    </row>
    <row r="16" spans="1:252" ht="22.5" customHeight="1">
      <c r="A16" s="272"/>
      <c r="E16" s="272"/>
      <c r="F16" s="272"/>
      <c r="H16" s="272"/>
      <c r="I16" s="272"/>
      <c r="J16" s="272"/>
      <c r="K16" s="272"/>
      <c r="L16" s="272"/>
      <c r="M16" s="273"/>
      <c r="IR16"/>
    </row>
    <row r="17" spans="1:252" ht="22.5" customHeight="1">
      <c r="A17" s="272"/>
      <c r="H17" s="272"/>
      <c r="I17" s="272"/>
      <c r="J17" s="272"/>
      <c r="K17" s="272"/>
      <c r="L17" s="272"/>
      <c r="M17" s="273"/>
      <c r="IR17"/>
    </row>
    <row r="18" spans="8:252" ht="22.5" customHeight="1">
      <c r="H18" s="272"/>
      <c r="I18" s="272"/>
      <c r="J18" s="272"/>
      <c r="K18" s="272"/>
      <c r="L18" s="272"/>
      <c r="M18" s="273"/>
      <c r="IR18"/>
    </row>
    <row r="19" spans="8:252" ht="22.5" customHeight="1">
      <c r="H19" s="272"/>
      <c r="I19" s="272"/>
      <c r="J19" s="272"/>
      <c r="K19" s="272"/>
      <c r="M19" s="273"/>
      <c r="IR19"/>
    </row>
    <row r="20" spans="1:252" ht="22.5" customHeight="1">
      <c r="A20"/>
      <c r="B20"/>
      <c r="C20"/>
      <c r="D20"/>
      <c r="E20"/>
      <c r="F20"/>
      <c r="G20"/>
      <c r="H20" s="272"/>
      <c r="M20" s="27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7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7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7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7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7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7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27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27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27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6">
    <mergeCell ref="K4:K6"/>
    <mergeCell ref="L4:L6"/>
    <mergeCell ref="A5:A6"/>
    <mergeCell ref="B5:B6"/>
    <mergeCell ref="C5:C6"/>
    <mergeCell ref="D4:D6"/>
    <mergeCell ref="A2:L2"/>
    <mergeCell ref="A3:E3"/>
    <mergeCell ref="K3:L3"/>
    <mergeCell ref="A4:C4"/>
    <mergeCell ref="E4:E6"/>
    <mergeCell ref="F4:F6"/>
    <mergeCell ref="G4:G6"/>
    <mergeCell ref="H4:H6"/>
    <mergeCell ref="I4:I6"/>
    <mergeCell ref="J4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A11" sqref="A11:I11"/>
    </sheetView>
  </sheetViews>
  <sheetFormatPr defaultColWidth="9.00390625" defaultRowHeight="14.25"/>
  <cols>
    <col min="1" max="3" width="5.875" style="0" customWidth="1"/>
    <col min="5" max="5" width="55.625" style="0" customWidth="1"/>
    <col min="6" max="6" width="10.375" style="0" customWidth="1"/>
  </cols>
  <sheetData>
    <row r="1" ht="14.25" customHeight="1">
      <c r="K1" t="s">
        <v>214</v>
      </c>
    </row>
    <row r="2" spans="1:11" ht="27" customHeight="1">
      <c r="A2" s="410" t="s">
        <v>215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1" ht="14.25" customHeight="1">
      <c r="A3" s="456" t="s">
        <v>2</v>
      </c>
      <c r="B3" s="456"/>
      <c r="C3" s="456"/>
      <c r="D3" s="456"/>
      <c r="E3" s="456"/>
      <c r="J3" s="457" t="s">
        <v>78</v>
      </c>
      <c r="K3" s="457"/>
    </row>
    <row r="4" spans="1:11" ht="33" customHeight="1">
      <c r="A4" s="435" t="s">
        <v>98</v>
      </c>
      <c r="B4" s="435"/>
      <c r="C4" s="435"/>
      <c r="D4" s="419" t="s">
        <v>198</v>
      </c>
      <c r="E4" s="419" t="s">
        <v>133</v>
      </c>
      <c r="F4" s="419" t="s">
        <v>121</v>
      </c>
      <c r="G4" s="419"/>
      <c r="H4" s="419"/>
      <c r="I4" s="419"/>
      <c r="J4" s="419"/>
      <c r="K4" s="419"/>
    </row>
    <row r="5" spans="1:11" ht="14.25" customHeight="1">
      <c r="A5" s="419" t="s">
        <v>101</v>
      </c>
      <c r="B5" s="419" t="s">
        <v>102</v>
      </c>
      <c r="C5" s="419" t="s">
        <v>103</v>
      </c>
      <c r="D5" s="419"/>
      <c r="E5" s="419"/>
      <c r="F5" s="419" t="s">
        <v>90</v>
      </c>
      <c r="G5" s="419" t="s">
        <v>216</v>
      </c>
      <c r="H5" s="419" t="s">
        <v>212</v>
      </c>
      <c r="I5" s="419" t="s">
        <v>217</v>
      </c>
      <c r="J5" s="419" t="s">
        <v>218</v>
      </c>
      <c r="K5" s="419" t="s">
        <v>219</v>
      </c>
    </row>
    <row r="6" spans="1:11" ht="32.2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</row>
    <row r="7" spans="1:11" s="47" customFormat="1" ht="32.25" customHeight="1">
      <c r="A7" s="162"/>
      <c r="B7" s="162"/>
      <c r="C7" s="162"/>
      <c r="D7" s="162"/>
      <c r="E7" s="162" t="s">
        <v>167</v>
      </c>
      <c r="F7" s="164">
        <v>0</v>
      </c>
      <c r="G7" s="164">
        <f aca="true" t="shared" si="0" ref="G7:I10">G8</f>
        <v>0</v>
      </c>
      <c r="H7" s="164">
        <f t="shared" si="0"/>
        <v>0</v>
      </c>
      <c r="I7" s="164">
        <f t="shared" si="0"/>
        <v>0</v>
      </c>
      <c r="J7" s="164">
        <v>0</v>
      </c>
      <c r="K7" s="164">
        <v>0</v>
      </c>
    </row>
    <row r="8" spans="1:11" s="47" customFormat="1" ht="32.25" customHeight="1">
      <c r="A8" s="27">
        <v>205</v>
      </c>
      <c r="B8" s="27"/>
      <c r="C8" s="27"/>
      <c r="D8" s="370" t="s">
        <v>94</v>
      </c>
      <c r="E8" s="53" t="s">
        <v>104</v>
      </c>
      <c r="F8" s="164">
        <v>0</v>
      </c>
      <c r="G8" s="164">
        <f t="shared" si="0"/>
        <v>0</v>
      </c>
      <c r="H8" s="164">
        <f t="shared" si="0"/>
        <v>0</v>
      </c>
      <c r="I8" s="164">
        <f t="shared" si="0"/>
        <v>0</v>
      </c>
      <c r="J8" s="164">
        <v>0</v>
      </c>
      <c r="K8" s="164">
        <v>0</v>
      </c>
    </row>
    <row r="9" spans="1:11" s="47" customFormat="1" ht="32.25" customHeight="1">
      <c r="A9" s="54" t="s">
        <v>105</v>
      </c>
      <c r="B9" s="54" t="s">
        <v>106</v>
      </c>
      <c r="C9" s="27"/>
      <c r="D9" s="370" t="s">
        <v>94</v>
      </c>
      <c r="E9" s="53" t="s">
        <v>107</v>
      </c>
      <c r="F9" s="164">
        <v>0</v>
      </c>
      <c r="G9" s="164">
        <f t="shared" si="0"/>
        <v>0</v>
      </c>
      <c r="H9" s="164">
        <f t="shared" si="0"/>
        <v>0</v>
      </c>
      <c r="I9" s="164">
        <f t="shared" si="0"/>
        <v>0</v>
      </c>
      <c r="J9" s="164">
        <v>0</v>
      </c>
      <c r="K9" s="164">
        <v>0</v>
      </c>
    </row>
    <row r="10" spans="1:11" s="19" customFormat="1" ht="24.75" customHeight="1">
      <c r="A10" s="27" t="s">
        <v>105</v>
      </c>
      <c r="B10" s="27" t="s">
        <v>106</v>
      </c>
      <c r="C10" s="27" t="s">
        <v>108</v>
      </c>
      <c r="D10" s="370" t="s">
        <v>94</v>
      </c>
      <c r="E10" s="53" t="s">
        <v>109</v>
      </c>
      <c r="F10" s="164">
        <v>0</v>
      </c>
      <c r="G10" s="164">
        <f t="shared" si="0"/>
        <v>0</v>
      </c>
      <c r="H10" s="164">
        <f t="shared" si="0"/>
        <v>0</v>
      </c>
      <c r="I10" s="164">
        <f t="shared" si="0"/>
        <v>0</v>
      </c>
      <c r="J10" s="164">
        <v>0</v>
      </c>
      <c r="K10" s="164">
        <v>0</v>
      </c>
    </row>
    <row r="11" spans="1:9" ht="14.25">
      <c r="A11" s="458" t="s">
        <v>213</v>
      </c>
      <c r="B11" s="458"/>
      <c r="C11" s="458"/>
      <c r="D11" s="458"/>
      <c r="E11" s="458"/>
      <c r="F11" s="458"/>
      <c r="G11" s="458"/>
      <c r="H11" s="458"/>
      <c r="I11" s="458"/>
    </row>
  </sheetData>
  <sheetProtection formatCells="0" formatColumns="0" formatRows="0"/>
  <mergeCells count="17">
    <mergeCell ref="J5:J6"/>
    <mergeCell ref="K5:K6"/>
    <mergeCell ref="A11:I11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A2:K2"/>
    <mergeCell ref="A3:E3"/>
    <mergeCell ref="J3:K3"/>
    <mergeCell ref="A4:C4"/>
    <mergeCell ref="F4:K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26" sqref="A2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45"/>
      <c r="B1" s="246"/>
      <c r="C1" s="246"/>
      <c r="D1" s="246"/>
      <c r="E1" s="246"/>
      <c r="F1" s="247" t="s">
        <v>220</v>
      </c>
    </row>
    <row r="2" spans="1:6" ht="24" customHeight="1">
      <c r="A2" s="373" t="s">
        <v>221</v>
      </c>
      <c r="B2" s="373"/>
      <c r="C2" s="373"/>
      <c r="D2" s="373"/>
      <c r="E2" s="373"/>
      <c r="F2" s="373"/>
    </row>
    <row r="3" spans="1:6" ht="14.25" customHeight="1">
      <c r="A3" s="459" t="s">
        <v>2</v>
      </c>
      <c r="B3" s="459"/>
      <c r="C3" s="459"/>
      <c r="D3" s="248"/>
      <c r="E3" s="248"/>
      <c r="F3" s="249" t="s">
        <v>3</v>
      </c>
    </row>
    <row r="4" spans="1:6" ht="17.25" customHeight="1">
      <c r="A4" s="250" t="s">
        <v>4</v>
      </c>
      <c r="B4" s="250"/>
      <c r="C4" s="250" t="s">
        <v>5</v>
      </c>
      <c r="D4" s="250"/>
      <c r="E4" s="250"/>
      <c r="F4" s="250"/>
    </row>
    <row r="5" spans="1:6" ht="17.25" customHeight="1">
      <c r="A5" s="251" t="s">
        <v>6</v>
      </c>
      <c r="B5" s="251" t="s">
        <v>7</v>
      </c>
      <c r="C5" s="252" t="s">
        <v>6</v>
      </c>
      <c r="D5" s="251" t="s">
        <v>81</v>
      </c>
      <c r="E5" s="252" t="s">
        <v>222</v>
      </c>
      <c r="F5" s="251" t="s">
        <v>223</v>
      </c>
    </row>
    <row r="6" spans="1:6" s="19" customFormat="1" ht="15" customHeight="1">
      <c r="A6" s="253" t="s">
        <v>224</v>
      </c>
      <c r="B6" s="254">
        <v>391.31</v>
      </c>
      <c r="C6" s="253" t="s">
        <v>12</v>
      </c>
      <c r="D6" s="255"/>
      <c r="E6" s="255"/>
      <c r="F6" s="255"/>
    </row>
    <row r="7" spans="1:6" s="19" customFormat="1" ht="15" customHeight="1">
      <c r="A7" s="253" t="s">
        <v>225</v>
      </c>
      <c r="B7" s="254">
        <v>261.31</v>
      </c>
      <c r="C7" s="256" t="s">
        <v>16</v>
      </c>
      <c r="D7" s="255"/>
      <c r="E7" s="255"/>
      <c r="F7" s="255"/>
    </row>
    <row r="8" spans="1:6" s="19" customFormat="1" ht="15" customHeight="1">
      <c r="A8" s="253" t="s">
        <v>19</v>
      </c>
      <c r="B8" s="257">
        <v>130</v>
      </c>
      <c r="C8" s="253" t="s">
        <v>20</v>
      </c>
      <c r="D8" s="255"/>
      <c r="E8" s="255"/>
      <c r="F8" s="255"/>
    </row>
    <row r="9" spans="1:6" s="19" customFormat="1" ht="15" customHeight="1">
      <c r="A9" s="253" t="s">
        <v>226</v>
      </c>
      <c r="B9" s="257"/>
      <c r="C9" s="253" t="s">
        <v>24</v>
      </c>
      <c r="D9" s="255">
        <v>391.31</v>
      </c>
      <c r="E9" s="255">
        <v>391.31</v>
      </c>
      <c r="F9" s="255"/>
    </row>
    <row r="10" spans="1:6" s="19" customFormat="1" ht="15" customHeight="1">
      <c r="A10" s="253"/>
      <c r="B10" s="257"/>
      <c r="C10" s="253" t="s">
        <v>28</v>
      </c>
      <c r="D10" s="254"/>
      <c r="E10" s="254"/>
      <c r="F10" s="255"/>
    </row>
    <row r="11" spans="1:6" s="19" customFormat="1" ht="15" customHeight="1">
      <c r="A11" s="253"/>
      <c r="B11" s="257"/>
      <c r="C11" s="253" t="s">
        <v>32</v>
      </c>
      <c r="D11" s="254"/>
      <c r="E11" s="254"/>
      <c r="F11" s="255"/>
    </row>
    <row r="12" spans="1:6" s="19" customFormat="1" ht="15" customHeight="1">
      <c r="A12" s="253"/>
      <c r="B12" s="257"/>
      <c r="C12" s="253" t="s">
        <v>36</v>
      </c>
      <c r="D12" s="254"/>
      <c r="E12" s="254"/>
      <c r="F12" s="255"/>
    </row>
    <row r="13" spans="1:6" s="19" customFormat="1" ht="15" customHeight="1">
      <c r="A13" s="253"/>
      <c r="B13" s="257"/>
      <c r="C13" s="253" t="s">
        <v>40</v>
      </c>
      <c r="D13" s="255"/>
      <c r="E13" s="255"/>
      <c r="F13" s="255"/>
    </row>
    <row r="14" spans="1:6" s="19" customFormat="1" ht="15" customHeight="1">
      <c r="A14" s="258"/>
      <c r="B14" s="257"/>
      <c r="C14" s="253" t="s">
        <v>44</v>
      </c>
      <c r="D14" s="255"/>
      <c r="E14" s="255"/>
      <c r="F14" s="255"/>
    </row>
    <row r="15" spans="1:6" s="19" customFormat="1" ht="15" customHeight="1">
      <c r="A15" s="253"/>
      <c r="B15" s="257"/>
      <c r="C15" s="253" t="s">
        <v>47</v>
      </c>
      <c r="D15" s="255"/>
      <c r="E15" s="255"/>
      <c r="F15" s="255"/>
    </row>
    <row r="16" spans="1:6" s="19" customFormat="1" ht="15" customHeight="1">
      <c r="A16" s="253"/>
      <c r="B16" s="257"/>
      <c r="C16" s="253" t="s">
        <v>50</v>
      </c>
      <c r="D16" s="255"/>
      <c r="E16" s="255"/>
      <c r="F16" s="255"/>
    </row>
    <row r="17" spans="1:6" s="19" customFormat="1" ht="15" customHeight="1">
      <c r="A17" s="253"/>
      <c r="B17" s="257"/>
      <c r="C17" s="253" t="s">
        <v>53</v>
      </c>
      <c r="D17" s="255"/>
      <c r="E17" s="255"/>
      <c r="F17" s="255"/>
    </row>
    <row r="18" spans="1:6" s="19" customFormat="1" ht="15" customHeight="1">
      <c r="A18" s="253"/>
      <c r="B18" s="257"/>
      <c r="C18" s="259" t="s">
        <v>56</v>
      </c>
      <c r="D18" s="255"/>
      <c r="E18" s="255"/>
      <c r="F18" s="255"/>
    </row>
    <row r="19" spans="1:6" s="19" customFormat="1" ht="15" customHeight="1">
      <c r="A19" s="253"/>
      <c r="B19" s="257"/>
      <c r="C19" s="259" t="s">
        <v>59</v>
      </c>
      <c r="D19" s="255"/>
      <c r="E19" s="255"/>
      <c r="F19" s="255"/>
    </row>
    <row r="20" spans="1:6" s="19" customFormat="1" ht="15" customHeight="1">
      <c r="A20" s="253"/>
      <c r="B20" s="257"/>
      <c r="C20" s="259" t="s">
        <v>62</v>
      </c>
      <c r="D20" s="255"/>
      <c r="E20" s="255"/>
      <c r="F20" s="255"/>
    </row>
    <row r="21" spans="1:6" s="19" customFormat="1" ht="15" customHeight="1">
      <c r="A21" s="253"/>
      <c r="B21" s="257"/>
      <c r="C21" s="259" t="s">
        <v>65</v>
      </c>
      <c r="D21" s="255"/>
      <c r="E21" s="255"/>
      <c r="F21" s="255"/>
    </row>
    <row r="22" spans="1:6" s="19" customFormat="1" ht="15" customHeight="1">
      <c r="A22" s="253"/>
      <c r="B22" s="257"/>
      <c r="C22" s="259" t="s">
        <v>66</v>
      </c>
      <c r="D22" s="255"/>
      <c r="E22" s="255"/>
      <c r="F22" s="255"/>
    </row>
    <row r="23" spans="1:6" s="19" customFormat="1" ht="15" customHeight="1">
      <c r="A23" s="253"/>
      <c r="B23" s="257"/>
      <c r="C23" s="259" t="s">
        <v>67</v>
      </c>
      <c r="D23" s="255"/>
      <c r="E23" s="255"/>
      <c r="F23" s="255"/>
    </row>
    <row r="24" spans="1:6" s="19" customFormat="1" ht="15" customHeight="1">
      <c r="A24" s="253"/>
      <c r="B24" s="257"/>
      <c r="C24" s="259" t="s">
        <v>68</v>
      </c>
      <c r="D24" s="255"/>
      <c r="E24" s="255"/>
      <c r="F24" s="255"/>
    </row>
    <row r="25" spans="1:6" s="19" customFormat="1" ht="15" customHeight="1">
      <c r="A25" s="253"/>
      <c r="B25" s="257"/>
      <c r="C25" s="259" t="s">
        <v>69</v>
      </c>
      <c r="D25" s="255"/>
      <c r="E25" s="255"/>
      <c r="F25" s="255"/>
    </row>
    <row r="26" spans="1:6" s="19" customFormat="1" ht="15" customHeight="1">
      <c r="A26" s="260" t="s">
        <v>70</v>
      </c>
      <c r="B26" s="254">
        <v>391.31</v>
      </c>
      <c r="C26" s="261" t="s">
        <v>71</v>
      </c>
      <c r="D26" s="254">
        <v>391.31</v>
      </c>
      <c r="E26" s="254">
        <v>391.31</v>
      </c>
      <c r="F26" s="255"/>
    </row>
    <row r="27" spans="1:6" ht="14.25" customHeight="1">
      <c r="A27" s="460"/>
      <c r="B27" s="460"/>
      <c r="C27" s="460"/>
      <c r="D27" s="460"/>
      <c r="E27" s="460"/>
      <c r="F27" s="46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I10" sqref="I10"/>
    </sheetView>
  </sheetViews>
  <sheetFormatPr defaultColWidth="6.875" defaultRowHeight="18.75" customHeight="1"/>
  <cols>
    <col min="1" max="1" width="4.25390625" style="214" customWidth="1"/>
    <col min="2" max="2" width="4.125" style="214" customWidth="1"/>
    <col min="3" max="3" width="3.75390625" style="215" customWidth="1"/>
    <col min="4" max="4" width="7.25390625" style="216" customWidth="1"/>
    <col min="5" max="5" width="12.00390625" style="217" customWidth="1"/>
    <col min="6" max="6" width="11.75390625" style="218" customWidth="1"/>
    <col min="7" max="7" width="9.25390625" style="218" customWidth="1"/>
    <col min="8" max="8" width="9.75390625" style="218" customWidth="1"/>
    <col min="9" max="9" width="6.875" style="218" customWidth="1"/>
    <col min="10" max="10" width="6.75390625" style="218" customWidth="1"/>
    <col min="11" max="11" width="9.375" style="218" customWidth="1"/>
    <col min="12" max="12" width="10.125" style="218" customWidth="1"/>
    <col min="13" max="13" width="4.375" style="218" customWidth="1"/>
    <col min="14" max="15" width="4.25390625" style="219" customWidth="1"/>
    <col min="16" max="16" width="4.125" style="219" customWidth="1"/>
    <col min="17" max="17" width="4.25390625" style="219" customWidth="1"/>
    <col min="18" max="18" width="6.625" style="219" customWidth="1"/>
    <col min="19" max="19" width="8.625" style="220" customWidth="1"/>
    <col min="20" max="244" width="8.00390625" style="219" customWidth="1"/>
    <col min="245" max="249" width="6.875" style="220" customWidth="1"/>
    <col min="250" max="16384" width="6.875" style="220" customWidth="1"/>
  </cols>
  <sheetData>
    <row r="1" spans="1:249" ht="23.2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Q1" s="221"/>
      <c r="R1" s="221"/>
      <c r="S1" s="221" t="s">
        <v>227</v>
      </c>
      <c r="IK1"/>
      <c r="IL1"/>
      <c r="IM1"/>
      <c r="IN1"/>
      <c r="IO1"/>
    </row>
    <row r="2" spans="1:249" ht="23.25" customHeight="1">
      <c r="A2" s="461" t="s">
        <v>228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IK2"/>
      <c r="IL2"/>
      <c r="IM2"/>
      <c r="IN2"/>
      <c r="IO2"/>
    </row>
    <row r="3" spans="1:249" s="212" customFormat="1" ht="23.25" customHeight="1">
      <c r="A3" s="462" t="s">
        <v>2</v>
      </c>
      <c r="B3" s="462"/>
      <c r="C3" s="462"/>
      <c r="D3" s="462"/>
      <c r="E3" s="462"/>
      <c r="F3" s="221"/>
      <c r="G3" s="221"/>
      <c r="H3" s="221"/>
      <c r="I3" s="221"/>
      <c r="J3" s="221"/>
      <c r="K3" s="221"/>
      <c r="L3" s="221"/>
      <c r="M3" s="221"/>
      <c r="N3" s="221"/>
      <c r="O3" s="221"/>
      <c r="Q3" s="221"/>
      <c r="R3" s="221"/>
      <c r="S3" s="243" t="s">
        <v>78</v>
      </c>
      <c r="IK3"/>
      <c r="IL3"/>
      <c r="IM3"/>
      <c r="IN3"/>
      <c r="IO3"/>
    </row>
    <row r="4" spans="1:249" s="212" customFormat="1" ht="23.25" customHeight="1">
      <c r="A4" s="222" t="s">
        <v>112</v>
      </c>
      <c r="B4" s="222"/>
      <c r="C4" s="222"/>
      <c r="D4" s="463" t="s">
        <v>79</v>
      </c>
      <c r="E4" s="463" t="s">
        <v>99</v>
      </c>
      <c r="F4" s="464" t="s">
        <v>229</v>
      </c>
      <c r="G4" s="223" t="s">
        <v>114</v>
      </c>
      <c r="H4" s="223"/>
      <c r="I4" s="223"/>
      <c r="J4" s="223"/>
      <c r="K4" s="223" t="s">
        <v>115</v>
      </c>
      <c r="L4" s="223"/>
      <c r="M4" s="223"/>
      <c r="N4" s="223"/>
      <c r="O4" s="223"/>
      <c r="P4" s="223"/>
      <c r="Q4" s="223"/>
      <c r="R4" s="223"/>
      <c r="S4" s="463" t="s">
        <v>118</v>
      </c>
      <c r="IK4"/>
      <c r="IL4"/>
      <c r="IM4"/>
      <c r="IN4"/>
      <c r="IO4"/>
    </row>
    <row r="5" spans="1:249" s="212" customFormat="1" ht="23.25" customHeight="1">
      <c r="A5" s="463" t="s">
        <v>101</v>
      </c>
      <c r="B5" s="464" t="s">
        <v>102</v>
      </c>
      <c r="C5" s="463" t="s">
        <v>103</v>
      </c>
      <c r="D5" s="463"/>
      <c r="E5" s="463"/>
      <c r="F5" s="466"/>
      <c r="G5" s="463" t="s">
        <v>81</v>
      </c>
      <c r="H5" s="463" t="s">
        <v>119</v>
      </c>
      <c r="I5" s="463" t="s">
        <v>120</v>
      </c>
      <c r="J5" s="463" t="s">
        <v>121</v>
      </c>
      <c r="K5" s="463" t="s">
        <v>81</v>
      </c>
      <c r="L5" s="463" t="s">
        <v>122</v>
      </c>
      <c r="M5" s="463" t="s">
        <v>123</v>
      </c>
      <c r="N5" s="463" t="s">
        <v>124</v>
      </c>
      <c r="O5" s="463" t="s">
        <v>125</v>
      </c>
      <c r="P5" s="463" t="s">
        <v>126</v>
      </c>
      <c r="Q5" s="463" t="s">
        <v>127</v>
      </c>
      <c r="R5" s="463" t="s">
        <v>128</v>
      </c>
      <c r="S5" s="463"/>
      <c r="IK5"/>
      <c r="IL5"/>
      <c r="IM5"/>
      <c r="IN5"/>
      <c r="IO5"/>
    </row>
    <row r="6" spans="1:249" ht="31.5" customHeight="1">
      <c r="A6" s="463"/>
      <c r="B6" s="465"/>
      <c r="C6" s="463"/>
      <c r="D6" s="463"/>
      <c r="E6" s="463"/>
      <c r="F6" s="465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IK6"/>
      <c r="IL6"/>
      <c r="IM6"/>
      <c r="IN6"/>
      <c r="IO6"/>
    </row>
    <row r="7" spans="1:249" ht="22.5" customHeight="1">
      <c r="A7" s="238" t="s">
        <v>93</v>
      </c>
      <c r="B7" s="238" t="s">
        <v>93</v>
      </c>
      <c r="C7" s="239" t="s">
        <v>93</v>
      </c>
      <c r="D7" s="239" t="s">
        <v>93</v>
      </c>
      <c r="E7" s="239" t="s">
        <v>93</v>
      </c>
      <c r="F7" s="239">
        <v>1</v>
      </c>
      <c r="G7" s="239">
        <v>2</v>
      </c>
      <c r="H7" s="239">
        <v>3</v>
      </c>
      <c r="I7" s="238">
        <v>4</v>
      </c>
      <c r="J7" s="224">
        <v>5</v>
      </c>
      <c r="K7" s="225">
        <v>6</v>
      </c>
      <c r="L7" s="225">
        <v>7</v>
      </c>
      <c r="M7" s="225">
        <v>8</v>
      </c>
      <c r="N7" s="224">
        <v>9</v>
      </c>
      <c r="O7" s="224">
        <v>10</v>
      </c>
      <c r="P7" s="225">
        <v>11</v>
      </c>
      <c r="Q7" s="225">
        <v>12</v>
      </c>
      <c r="R7" s="225">
        <v>13</v>
      </c>
      <c r="S7" s="244">
        <v>14</v>
      </c>
      <c r="IK7"/>
      <c r="IL7"/>
      <c r="IM7"/>
      <c r="IN7"/>
      <c r="IO7"/>
    </row>
    <row r="8" spans="1:256" s="47" customFormat="1" ht="22.5" customHeight="1">
      <c r="A8" s="240"/>
      <c r="B8" s="240"/>
      <c r="C8" s="241"/>
      <c r="D8" s="241"/>
      <c r="E8" s="241" t="s">
        <v>81</v>
      </c>
      <c r="F8" s="242">
        <v>391.31</v>
      </c>
      <c r="G8" s="242">
        <v>228.31</v>
      </c>
      <c r="H8" s="242">
        <v>204.43</v>
      </c>
      <c r="I8" s="242">
        <v>23.88</v>
      </c>
      <c r="J8" s="242">
        <v>0</v>
      </c>
      <c r="K8" s="242">
        <v>163</v>
      </c>
      <c r="L8" s="242">
        <v>163</v>
      </c>
      <c r="M8" s="242">
        <f aca="true" t="shared" si="0" ref="M8:S8">M9</f>
        <v>0</v>
      </c>
      <c r="N8" s="242">
        <f t="shared" si="0"/>
        <v>0</v>
      </c>
      <c r="O8" s="242">
        <f t="shared" si="0"/>
        <v>0</v>
      </c>
      <c r="P8" s="242">
        <f t="shared" si="0"/>
        <v>0</v>
      </c>
      <c r="Q8" s="242">
        <f t="shared" si="0"/>
        <v>0</v>
      </c>
      <c r="R8" s="242">
        <f t="shared" si="0"/>
        <v>0</v>
      </c>
      <c r="S8" s="242">
        <f t="shared" si="0"/>
        <v>0</v>
      </c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47" customFormat="1" ht="22.5" customHeight="1">
      <c r="A9" s="27">
        <v>205</v>
      </c>
      <c r="B9" s="27"/>
      <c r="C9" s="27"/>
      <c r="D9" s="370" t="s">
        <v>94</v>
      </c>
      <c r="E9" s="53" t="s">
        <v>104</v>
      </c>
      <c r="F9" s="242">
        <v>391.31</v>
      </c>
      <c r="G9" s="242">
        <v>228.31</v>
      </c>
      <c r="H9" s="242">
        <v>204.43</v>
      </c>
      <c r="I9" s="242">
        <v>23.88</v>
      </c>
      <c r="J9" s="242">
        <v>0</v>
      </c>
      <c r="K9" s="242">
        <v>163</v>
      </c>
      <c r="L9" s="242">
        <v>163</v>
      </c>
      <c r="M9" s="242">
        <f aca="true" t="shared" si="1" ref="M9:S9">M10</f>
        <v>0</v>
      </c>
      <c r="N9" s="242">
        <f t="shared" si="1"/>
        <v>0</v>
      </c>
      <c r="O9" s="242">
        <f t="shared" si="1"/>
        <v>0</v>
      </c>
      <c r="P9" s="242">
        <f t="shared" si="1"/>
        <v>0</v>
      </c>
      <c r="Q9" s="242">
        <f t="shared" si="1"/>
        <v>0</v>
      </c>
      <c r="R9" s="242">
        <f t="shared" si="1"/>
        <v>0</v>
      </c>
      <c r="S9" s="242">
        <f t="shared" si="1"/>
        <v>0</v>
      </c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</row>
    <row r="10" spans="1:256" s="47" customFormat="1" ht="22.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242">
        <v>391.31</v>
      </c>
      <c r="G10" s="242">
        <v>228.31</v>
      </c>
      <c r="H10" s="242">
        <v>204.43</v>
      </c>
      <c r="I10" s="242">
        <v>23.88</v>
      </c>
      <c r="J10" s="242">
        <v>0</v>
      </c>
      <c r="K10" s="242">
        <v>163</v>
      </c>
      <c r="L10" s="242">
        <v>163</v>
      </c>
      <c r="M10" s="242">
        <f aca="true" t="shared" si="2" ref="M10:S10">SUM(M11:M11)</f>
        <v>0</v>
      </c>
      <c r="N10" s="242">
        <f t="shared" si="2"/>
        <v>0</v>
      </c>
      <c r="O10" s="242">
        <f t="shared" si="2"/>
        <v>0</v>
      </c>
      <c r="P10" s="242">
        <f t="shared" si="2"/>
        <v>0</v>
      </c>
      <c r="Q10" s="242">
        <f t="shared" si="2"/>
        <v>0</v>
      </c>
      <c r="R10" s="242">
        <f t="shared" si="2"/>
        <v>0</v>
      </c>
      <c r="S10" s="242">
        <f t="shared" si="2"/>
        <v>0</v>
      </c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249" s="213" customFormat="1" ht="31.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230">
        <v>391.31</v>
      </c>
      <c r="G11" s="230">
        <v>228.31</v>
      </c>
      <c r="H11" s="230">
        <v>204.43</v>
      </c>
      <c r="I11" s="230">
        <v>23.88</v>
      </c>
      <c r="J11" s="230">
        <v>0</v>
      </c>
      <c r="K11" s="230">
        <v>163</v>
      </c>
      <c r="L11" s="230">
        <v>163</v>
      </c>
      <c r="M11" s="69"/>
      <c r="N11" s="69"/>
      <c r="O11" s="69"/>
      <c r="P11" s="69"/>
      <c r="Q11" s="69"/>
      <c r="R11" s="69"/>
      <c r="S11" s="74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/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36"/>
      <c r="HJ11" s="236"/>
      <c r="HK11" s="236"/>
      <c r="HL11" s="236"/>
      <c r="HM11" s="236"/>
      <c r="HN11" s="236"/>
      <c r="HO11" s="236"/>
      <c r="HP11" s="236"/>
      <c r="HQ11" s="236"/>
      <c r="HR11" s="236"/>
      <c r="HS11" s="236"/>
      <c r="HT11" s="236"/>
      <c r="HU11" s="236"/>
      <c r="HV11" s="236"/>
      <c r="HW11" s="236"/>
      <c r="HX11" s="236"/>
      <c r="HY11" s="236"/>
      <c r="HZ11" s="236"/>
      <c r="IA11" s="236"/>
      <c r="IB11" s="236"/>
      <c r="IC11" s="236"/>
      <c r="ID11" s="236"/>
      <c r="IE11" s="236"/>
      <c r="IF11" s="236"/>
      <c r="IG11" s="236"/>
      <c r="IH11" s="236"/>
      <c r="II11" s="236"/>
      <c r="IJ11" s="236"/>
      <c r="IK11" s="19"/>
      <c r="IL11" s="19"/>
      <c r="IM11" s="19"/>
      <c r="IN11" s="19"/>
      <c r="IO11" s="19"/>
    </row>
    <row r="12" spans="4:249" ht="18.75" customHeight="1">
      <c r="D12" s="232"/>
      <c r="E12" s="233"/>
      <c r="H12" s="234"/>
      <c r="I12" s="234"/>
      <c r="J12" s="234"/>
      <c r="K12" s="234"/>
      <c r="L12" s="234"/>
      <c r="M12" s="234"/>
      <c r="N12" s="236"/>
      <c r="O12" s="236"/>
      <c r="P12" s="236"/>
      <c r="Q12" s="236"/>
      <c r="R12" s="236"/>
      <c r="IK12"/>
      <c r="IL12"/>
      <c r="IM12"/>
      <c r="IN12"/>
      <c r="IO12"/>
    </row>
    <row r="13" spans="4:249" ht="18.75" customHeight="1">
      <c r="D13" s="232"/>
      <c r="H13" s="234"/>
      <c r="I13" s="234"/>
      <c r="J13" s="234"/>
      <c r="K13" s="234"/>
      <c r="M13" s="234"/>
      <c r="N13" s="236"/>
      <c r="O13" s="236"/>
      <c r="P13" s="236"/>
      <c r="Q13" s="236"/>
      <c r="R13" s="236"/>
      <c r="IK13"/>
      <c r="IL13"/>
      <c r="IM13"/>
      <c r="IN13"/>
      <c r="IO13"/>
    </row>
    <row r="14" spans="8:249" ht="18.75" customHeight="1">
      <c r="H14" s="234"/>
      <c r="I14" s="234"/>
      <c r="K14" s="234"/>
      <c r="M14" s="234"/>
      <c r="N14" s="236"/>
      <c r="O14" s="236"/>
      <c r="Q14" s="236"/>
      <c r="R14" s="236"/>
      <c r="IK14"/>
      <c r="IL14"/>
      <c r="IM14"/>
      <c r="IN14"/>
      <c r="IO14"/>
    </row>
    <row r="15" spans="4:249" ht="18.75" customHeight="1">
      <c r="D15" s="232"/>
      <c r="H15" s="234"/>
      <c r="I15" s="234"/>
      <c r="K15" s="234"/>
      <c r="N15" s="236"/>
      <c r="O15" s="236"/>
      <c r="Q15" s="236"/>
      <c r="R15" s="236"/>
      <c r="IK15"/>
      <c r="IL15"/>
      <c r="IM15"/>
      <c r="IN15"/>
      <c r="IO15"/>
    </row>
    <row r="16" spans="1:249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236"/>
      <c r="R16" s="23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</sheetData>
  <sheetProtection formatCells="0" formatColumns="0" formatRows="0"/>
  <mergeCells count="21">
    <mergeCell ref="Q5:Q6"/>
    <mergeCell ref="R5:R6"/>
    <mergeCell ref="S4:S6"/>
    <mergeCell ref="M5:M6"/>
    <mergeCell ref="N5:N6"/>
    <mergeCell ref="O5:O6"/>
    <mergeCell ref="P5:P6"/>
    <mergeCell ref="I5:I6"/>
    <mergeCell ref="J5:J6"/>
    <mergeCell ref="K5:K6"/>
    <mergeCell ref="L5:L6"/>
    <mergeCell ref="A2:S2"/>
    <mergeCell ref="A3:E3"/>
    <mergeCell ref="A5:A6"/>
    <mergeCell ref="B5:B6"/>
    <mergeCell ref="C5:C6"/>
    <mergeCell ref="D4:D6"/>
    <mergeCell ref="E4:E6"/>
    <mergeCell ref="F4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horizontalDpi="1200" verticalDpi="12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G9" sqref="G9:H9"/>
    </sheetView>
  </sheetViews>
  <sheetFormatPr defaultColWidth="6.875" defaultRowHeight="18.75" customHeight="1"/>
  <cols>
    <col min="1" max="2" width="5.375" style="214" customWidth="1"/>
    <col min="3" max="3" width="5.375" style="215" customWidth="1"/>
    <col min="4" max="4" width="7.625" style="216" customWidth="1"/>
    <col min="5" max="5" width="53.125" style="217" customWidth="1"/>
    <col min="6" max="9" width="8.625" style="218" customWidth="1"/>
    <col min="10" max="235" width="8.00390625" style="219" customWidth="1"/>
    <col min="236" max="240" width="6.875" style="220" customWidth="1"/>
    <col min="241" max="16384" width="6.875" style="220" customWidth="1"/>
  </cols>
  <sheetData>
    <row r="1" spans="1:240" ht="23.25" customHeight="1">
      <c r="A1" s="221"/>
      <c r="B1" s="221"/>
      <c r="C1" s="221"/>
      <c r="D1" s="221"/>
      <c r="E1" s="221"/>
      <c r="F1" s="221"/>
      <c r="G1" s="221"/>
      <c r="H1" s="221"/>
      <c r="I1" s="221" t="s">
        <v>230</v>
      </c>
      <c r="IB1"/>
      <c r="IC1"/>
      <c r="ID1"/>
      <c r="IE1"/>
      <c r="IF1"/>
    </row>
    <row r="2" spans="1:240" ht="23.25" customHeight="1">
      <c r="A2" s="461" t="s">
        <v>231</v>
      </c>
      <c r="B2" s="461"/>
      <c r="C2" s="461"/>
      <c r="D2" s="461"/>
      <c r="E2" s="461"/>
      <c r="F2" s="461"/>
      <c r="G2" s="461"/>
      <c r="H2" s="461"/>
      <c r="I2" s="461"/>
      <c r="IB2"/>
      <c r="IC2"/>
      <c r="ID2"/>
      <c r="IE2"/>
      <c r="IF2"/>
    </row>
    <row r="3" spans="1:240" s="212" customFormat="1" ht="23.25" customHeight="1">
      <c r="A3" s="462" t="s">
        <v>2</v>
      </c>
      <c r="B3" s="462"/>
      <c r="C3" s="462"/>
      <c r="D3" s="462"/>
      <c r="E3" s="462"/>
      <c r="F3" s="221"/>
      <c r="G3" s="221"/>
      <c r="H3" s="221"/>
      <c r="I3" s="221" t="s">
        <v>78</v>
      </c>
      <c r="IB3"/>
      <c r="IC3"/>
      <c r="ID3"/>
      <c r="IE3"/>
      <c r="IF3"/>
    </row>
    <row r="4" spans="1:240" s="212" customFormat="1" ht="23.25" customHeight="1">
      <c r="A4" s="222" t="s">
        <v>112</v>
      </c>
      <c r="B4" s="222"/>
      <c r="C4" s="222"/>
      <c r="D4" s="463" t="s">
        <v>79</v>
      </c>
      <c r="E4" s="463" t="s">
        <v>99</v>
      </c>
      <c r="F4" s="223" t="s">
        <v>114</v>
      </c>
      <c r="G4" s="223"/>
      <c r="H4" s="223"/>
      <c r="I4" s="223"/>
      <c r="IB4"/>
      <c r="IC4"/>
      <c r="ID4"/>
      <c r="IE4"/>
      <c r="IF4"/>
    </row>
    <row r="5" spans="1:240" s="212" customFormat="1" ht="23.25" customHeight="1">
      <c r="A5" s="463" t="s">
        <v>101</v>
      </c>
      <c r="B5" s="464" t="s">
        <v>102</v>
      </c>
      <c r="C5" s="463" t="s">
        <v>103</v>
      </c>
      <c r="D5" s="463"/>
      <c r="E5" s="463"/>
      <c r="F5" s="463" t="s">
        <v>81</v>
      </c>
      <c r="G5" s="463" t="s">
        <v>119</v>
      </c>
      <c r="H5" s="463" t="s">
        <v>120</v>
      </c>
      <c r="I5" s="463" t="s">
        <v>121</v>
      </c>
      <c r="IB5"/>
      <c r="IC5"/>
      <c r="ID5"/>
      <c r="IE5"/>
      <c r="IF5"/>
    </row>
    <row r="6" spans="1:240" ht="31.5" customHeight="1">
      <c r="A6" s="463"/>
      <c r="B6" s="465"/>
      <c r="C6" s="463"/>
      <c r="D6" s="463"/>
      <c r="E6" s="463"/>
      <c r="F6" s="463"/>
      <c r="G6" s="463"/>
      <c r="H6" s="463"/>
      <c r="I6" s="463"/>
      <c r="IB6"/>
      <c r="IC6"/>
      <c r="ID6"/>
      <c r="IE6"/>
      <c r="IF6"/>
    </row>
    <row r="7" spans="1:240" ht="23.25" customHeight="1">
      <c r="A7" s="224" t="s">
        <v>93</v>
      </c>
      <c r="B7" s="224" t="s">
        <v>93</v>
      </c>
      <c r="C7" s="225" t="s">
        <v>93</v>
      </c>
      <c r="D7" s="225" t="s">
        <v>93</v>
      </c>
      <c r="E7" s="225" t="s">
        <v>93</v>
      </c>
      <c r="F7" s="225">
        <v>2</v>
      </c>
      <c r="G7" s="225">
        <v>3</v>
      </c>
      <c r="H7" s="224">
        <v>4</v>
      </c>
      <c r="I7" s="224">
        <v>5</v>
      </c>
      <c r="IB7"/>
      <c r="IC7"/>
      <c r="ID7"/>
      <c r="IE7"/>
      <c r="IF7"/>
    </row>
    <row r="8" spans="1:256" s="47" customFormat="1" ht="23.25" customHeight="1">
      <c r="A8" s="226"/>
      <c r="B8" s="226"/>
      <c r="C8" s="227"/>
      <c r="D8" s="228"/>
      <c r="E8" s="229" t="s">
        <v>81</v>
      </c>
      <c r="F8" s="230">
        <v>228.31</v>
      </c>
      <c r="G8" s="230">
        <v>204.43</v>
      </c>
      <c r="H8" s="230">
        <v>23.88</v>
      </c>
      <c r="I8" s="230">
        <v>0</v>
      </c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47" customFormat="1" ht="23.25" customHeight="1">
      <c r="A9" s="27">
        <v>205</v>
      </c>
      <c r="B9" s="27"/>
      <c r="C9" s="27"/>
      <c r="D9" s="370" t="s">
        <v>94</v>
      </c>
      <c r="E9" s="53" t="s">
        <v>104</v>
      </c>
      <c r="F9" s="230">
        <v>228.31</v>
      </c>
      <c r="G9" s="230">
        <v>204.43</v>
      </c>
      <c r="H9" s="230">
        <v>23.88</v>
      </c>
      <c r="I9" s="230">
        <v>0</v>
      </c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  <c r="IV9" s="237"/>
    </row>
    <row r="10" spans="1:256" s="47" customFormat="1" ht="23.2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230">
        <v>228.31</v>
      </c>
      <c r="G10" s="230">
        <v>204.43</v>
      </c>
      <c r="H10" s="230">
        <v>23.88</v>
      </c>
      <c r="I10" s="230">
        <v>0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240" s="213" customFormat="1" ht="23.2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230">
        <v>228.31</v>
      </c>
      <c r="G11" s="230">
        <v>204.43</v>
      </c>
      <c r="H11" s="230">
        <v>23.88</v>
      </c>
      <c r="I11" s="230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/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36"/>
      <c r="HJ11" s="236"/>
      <c r="HK11" s="236"/>
      <c r="HL11" s="236"/>
      <c r="HM11" s="236"/>
      <c r="HN11" s="236"/>
      <c r="HO11" s="236"/>
      <c r="HP11" s="236"/>
      <c r="HQ11" s="236"/>
      <c r="HR11" s="236"/>
      <c r="HS11" s="236"/>
      <c r="HT11" s="236"/>
      <c r="HU11" s="236"/>
      <c r="HV11" s="236"/>
      <c r="HW11" s="236"/>
      <c r="HX11" s="236"/>
      <c r="HY11" s="236"/>
      <c r="HZ11" s="236"/>
      <c r="IA11" s="236"/>
      <c r="IB11" s="19"/>
      <c r="IC11" s="19"/>
      <c r="ID11" s="19"/>
      <c r="IE11" s="19"/>
      <c r="IF11" s="19"/>
    </row>
    <row r="12" spans="3:240" ht="18.75" customHeight="1">
      <c r="C12" s="231"/>
      <c r="D12" s="232"/>
      <c r="E12" s="233"/>
      <c r="G12" s="234"/>
      <c r="H12" s="234"/>
      <c r="I12" s="234"/>
      <c r="IB12"/>
      <c r="IC12"/>
      <c r="ID12"/>
      <c r="IE12"/>
      <c r="IF12"/>
    </row>
    <row r="13" spans="4:240" ht="18.75" customHeight="1">
      <c r="D13" s="232"/>
      <c r="E13" s="233"/>
      <c r="G13" s="234"/>
      <c r="H13" s="234"/>
      <c r="I13" s="234"/>
      <c r="IB13"/>
      <c r="IC13"/>
      <c r="ID13"/>
      <c r="IE13"/>
      <c r="IF13"/>
    </row>
    <row r="14" spans="4:240" ht="18.75" customHeight="1">
      <c r="D14" s="232"/>
      <c r="E14" s="233"/>
      <c r="G14" s="234"/>
      <c r="H14" s="234"/>
      <c r="I14" s="234"/>
      <c r="IB14"/>
      <c r="IC14"/>
      <c r="ID14"/>
      <c r="IE14"/>
      <c r="IF14"/>
    </row>
    <row r="15" spans="4:240" ht="18.75" customHeight="1">
      <c r="D15" s="232"/>
      <c r="G15" s="234"/>
      <c r="H15" s="234"/>
      <c r="I15" s="234"/>
      <c r="IB15"/>
      <c r="IC15"/>
      <c r="ID15"/>
      <c r="IE15"/>
      <c r="IF15"/>
    </row>
    <row r="16" spans="7:240" ht="18.75" customHeight="1">
      <c r="G16" s="234"/>
      <c r="H16" s="234"/>
      <c r="IB16"/>
      <c r="IC16"/>
      <c r="ID16"/>
      <c r="IE16"/>
      <c r="IF16"/>
    </row>
    <row r="17" spans="4:240" ht="18.75" customHeight="1">
      <c r="D17" s="232"/>
      <c r="G17" s="234"/>
      <c r="H17" s="234"/>
      <c r="IB17"/>
      <c r="IC17"/>
      <c r="ID17"/>
      <c r="IE17"/>
      <c r="IF17"/>
    </row>
  </sheetData>
  <sheetProtection formatCells="0" formatColumns="0" formatRows="0"/>
  <mergeCells count="11">
    <mergeCell ref="I5:I6"/>
    <mergeCell ref="A2:I2"/>
    <mergeCell ref="A3:E3"/>
    <mergeCell ref="A5:A6"/>
    <mergeCell ref="B5:B6"/>
    <mergeCell ref="C5:C6"/>
    <mergeCell ref="D4:D6"/>
    <mergeCell ref="E4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4">
      <selection activeCell="I11" sqref="I11"/>
    </sheetView>
  </sheetViews>
  <sheetFormatPr defaultColWidth="6.75390625" defaultRowHeight="22.5" customHeight="1"/>
  <cols>
    <col min="1" max="3" width="3.625" style="196" customWidth="1"/>
    <col min="4" max="4" width="7.25390625" style="196" customWidth="1"/>
    <col min="5" max="5" width="50.125" style="196" customWidth="1"/>
    <col min="6" max="6" width="9.00390625" style="196" customWidth="1"/>
    <col min="7" max="7" width="8.50390625" style="196" customWidth="1"/>
    <col min="8" max="13" width="7.50390625" style="196" customWidth="1"/>
    <col min="14" max="14" width="7.50390625" style="197" customWidth="1"/>
    <col min="15" max="15" width="8.50390625" style="196" customWidth="1"/>
    <col min="16" max="24" width="7.50390625" style="196" customWidth="1"/>
    <col min="25" max="25" width="8.125" style="196" customWidth="1"/>
    <col min="26" max="28" width="7.50390625" style="196" customWidth="1"/>
    <col min="29" max="16384" width="6.75390625" style="196" customWidth="1"/>
  </cols>
  <sheetData>
    <row r="1" spans="2:29" ht="22.5" customHeight="1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AB1" s="205" t="s">
        <v>232</v>
      </c>
      <c r="AC1" s="206"/>
    </row>
    <row r="2" spans="1:28" ht="22.5" customHeight="1">
      <c r="A2" s="467" t="s">
        <v>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</row>
    <row r="3" spans="1:29" ht="22.5" customHeight="1">
      <c r="A3" s="468" t="s">
        <v>2</v>
      </c>
      <c r="B3" s="468"/>
      <c r="C3" s="468"/>
      <c r="D3" s="468"/>
      <c r="E3" s="468"/>
      <c r="F3" s="199"/>
      <c r="G3" s="199"/>
      <c r="H3" s="199"/>
      <c r="I3" s="199"/>
      <c r="J3" s="199"/>
      <c r="K3" s="199"/>
      <c r="L3" s="199"/>
      <c r="M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AA3" s="469" t="s">
        <v>78</v>
      </c>
      <c r="AB3" s="469"/>
      <c r="AC3" s="207"/>
    </row>
    <row r="4" spans="1:28" ht="27" customHeight="1">
      <c r="A4" s="470" t="s">
        <v>98</v>
      </c>
      <c r="B4" s="470"/>
      <c r="C4" s="470"/>
      <c r="D4" s="472" t="s">
        <v>79</v>
      </c>
      <c r="E4" s="472" t="s">
        <v>99</v>
      </c>
      <c r="F4" s="472" t="s">
        <v>100</v>
      </c>
      <c r="G4" s="471" t="s">
        <v>146</v>
      </c>
      <c r="H4" s="471"/>
      <c r="I4" s="471"/>
      <c r="J4" s="471"/>
      <c r="K4" s="471"/>
      <c r="L4" s="471"/>
      <c r="M4" s="471"/>
      <c r="N4" s="471"/>
      <c r="O4" s="471"/>
      <c r="P4" s="471" t="s">
        <v>147</v>
      </c>
      <c r="Q4" s="471"/>
      <c r="R4" s="471"/>
      <c r="S4" s="471"/>
      <c r="T4" s="471"/>
      <c r="U4" s="471"/>
      <c r="V4" s="471"/>
      <c r="W4" s="471"/>
      <c r="X4" s="429" t="s">
        <v>148</v>
      </c>
      <c r="Y4" s="472" t="s">
        <v>149</v>
      </c>
      <c r="Z4" s="472"/>
      <c r="AA4" s="472"/>
      <c r="AB4" s="472"/>
    </row>
    <row r="5" spans="1:28" ht="27" customHeight="1">
      <c r="A5" s="472" t="s">
        <v>101</v>
      </c>
      <c r="B5" s="472" t="s">
        <v>102</v>
      </c>
      <c r="C5" s="472" t="s">
        <v>103</v>
      </c>
      <c r="D5" s="472"/>
      <c r="E5" s="472"/>
      <c r="F5" s="472"/>
      <c r="G5" s="472" t="s">
        <v>81</v>
      </c>
      <c r="H5" s="472" t="s">
        <v>150</v>
      </c>
      <c r="I5" s="473" t="s">
        <v>151</v>
      </c>
      <c r="J5" s="472" t="s">
        <v>152</v>
      </c>
      <c r="K5" s="472" t="s">
        <v>153</v>
      </c>
      <c r="L5" s="472" t="s">
        <v>154</v>
      </c>
      <c r="M5" s="428" t="s">
        <v>155</v>
      </c>
      <c r="N5" s="472" t="s">
        <v>156</v>
      </c>
      <c r="O5" s="472" t="s">
        <v>157</v>
      </c>
      <c r="P5" s="472" t="s">
        <v>81</v>
      </c>
      <c r="Q5" s="472" t="s">
        <v>158</v>
      </c>
      <c r="R5" s="472" t="s">
        <v>159</v>
      </c>
      <c r="S5" s="472" t="s">
        <v>160</v>
      </c>
      <c r="T5" s="428" t="s">
        <v>161</v>
      </c>
      <c r="U5" s="472" t="s">
        <v>162</v>
      </c>
      <c r="V5" s="472" t="s">
        <v>163</v>
      </c>
      <c r="W5" s="472" t="s">
        <v>164</v>
      </c>
      <c r="X5" s="430"/>
      <c r="Y5" s="472" t="s">
        <v>81</v>
      </c>
      <c r="Z5" s="472" t="s">
        <v>165</v>
      </c>
      <c r="AA5" s="472" t="s">
        <v>166</v>
      </c>
      <c r="AB5" s="472" t="s">
        <v>149</v>
      </c>
    </row>
    <row r="6" spans="1:28" ht="27" customHeight="1">
      <c r="A6" s="472"/>
      <c r="B6" s="472"/>
      <c r="C6" s="472"/>
      <c r="D6" s="472"/>
      <c r="E6" s="472"/>
      <c r="F6" s="472"/>
      <c r="G6" s="472"/>
      <c r="H6" s="472"/>
      <c r="I6" s="474"/>
      <c r="J6" s="472"/>
      <c r="K6" s="472"/>
      <c r="L6" s="472"/>
      <c r="M6" s="428"/>
      <c r="N6" s="472"/>
      <c r="O6" s="472"/>
      <c r="P6" s="472"/>
      <c r="Q6" s="472"/>
      <c r="R6" s="472"/>
      <c r="S6" s="472"/>
      <c r="T6" s="428"/>
      <c r="U6" s="472"/>
      <c r="V6" s="472"/>
      <c r="W6" s="472"/>
      <c r="X6" s="431"/>
      <c r="Y6" s="472"/>
      <c r="Z6" s="472"/>
      <c r="AA6" s="472"/>
      <c r="AB6" s="472"/>
    </row>
    <row r="7" spans="1:28" ht="22.5" customHeight="1">
      <c r="A7" s="200" t="s">
        <v>93</v>
      </c>
      <c r="B7" s="200" t="s">
        <v>93</v>
      </c>
      <c r="C7" s="200" t="s">
        <v>93</v>
      </c>
      <c r="D7" s="200" t="s">
        <v>93</v>
      </c>
      <c r="E7" s="200" t="s">
        <v>93</v>
      </c>
      <c r="F7" s="200">
        <v>1</v>
      </c>
      <c r="G7" s="200">
        <v>2</v>
      </c>
      <c r="H7" s="200">
        <v>3</v>
      </c>
      <c r="I7" s="200"/>
      <c r="J7" s="200">
        <v>4</v>
      </c>
      <c r="K7" s="200">
        <v>5</v>
      </c>
      <c r="L7" s="200">
        <v>6</v>
      </c>
      <c r="M7" s="200">
        <v>7</v>
      </c>
      <c r="N7" s="200">
        <v>8</v>
      </c>
      <c r="O7" s="200">
        <v>9</v>
      </c>
      <c r="P7" s="200">
        <v>10</v>
      </c>
      <c r="Q7" s="200">
        <v>11</v>
      </c>
      <c r="R7" s="200">
        <v>12</v>
      </c>
      <c r="S7" s="200">
        <v>13</v>
      </c>
      <c r="T7" s="200">
        <v>14</v>
      </c>
      <c r="U7" s="200">
        <v>15</v>
      </c>
      <c r="V7" s="200">
        <v>16</v>
      </c>
      <c r="W7" s="200">
        <v>17</v>
      </c>
      <c r="X7" s="200">
        <v>18</v>
      </c>
      <c r="Y7" s="200">
        <v>19</v>
      </c>
      <c r="Z7" s="200">
        <v>20</v>
      </c>
      <c r="AA7" s="200">
        <v>21</v>
      </c>
      <c r="AB7" s="200">
        <v>22</v>
      </c>
    </row>
    <row r="8" spans="1:256" s="47" customFormat="1" ht="22.5" customHeight="1">
      <c r="A8" s="193"/>
      <c r="B8" s="193"/>
      <c r="C8" s="193"/>
      <c r="D8" s="193"/>
      <c r="E8" s="193" t="s">
        <v>167</v>
      </c>
      <c r="F8" s="201">
        <v>204.43</v>
      </c>
      <c r="G8" s="201">
        <v>156.55</v>
      </c>
      <c r="H8" s="201">
        <v>87.24</v>
      </c>
      <c r="I8" s="201">
        <v>7.27</v>
      </c>
      <c r="J8" s="201">
        <f aca="true" t="shared" si="0" ref="J8:AB8">J9</f>
        <v>0</v>
      </c>
      <c r="K8" s="201">
        <v>40.44</v>
      </c>
      <c r="L8" s="201">
        <f t="shared" si="0"/>
        <v>0</v>
      </c>
      <c r="M8" s="201">
        <f t="shared" si="0"/>
        <v>0</v>
      </c>
      <c r="N8" s="201">
        <v>21.6</v>
      </c>
      <c r="O8" s="201">
        <v>0</v>
      </c>
      <c r="P8" s="201">
        <v>32.56</v>
      </c>
      <c r="Q8" s="201">
        <v>20.4</v>
      </c>
      <c r="R8" s="201">
        <v>9.6</v>
      </c>
      <c r="S8" s="201">
        <v>1.28</v>
      </c>
      <c r="T8" s="201"/>
      <c r="U8" s="201">
        <v>1.28</v>
      </c>
      <c r="V8" s="201">
        <f t="shared" si="0"/>
        <v>0</v>
      </c>
      <c r="W8" s="201">
        <f t="shared" si="0"/>
        <v>0</v>
      </c>
      <c r="X8" s="201">
        <v>15.32</v>
      </c>
      <c r="Y8" s="201">
        <f t="shared" si="0"/>
        <v>0</v>
      </c>
      <c r="Z8" s="201">
        <f t="shared" si="0"/>
        <v>0</v>
      </c>
      <c r="AA8" s="201">
        <f t="shared" si="0"/>
        <v>0</v>
      </c>
      <c r="AB8" s="201">
        <f t="shared" si="0"/>
        <v>0</v>
      </c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  <c r="IV8" s="208"/>
    </row>
    <row r="9" spans="1:256" s="47" customFormat="1" ht="22.5" customHeight="1">
      <c r="A9" s="27">
        <v>205</v>
      </c>
      <c r="B9" s="27"/>
      <c r="C9" s="27"/>
      <c r="D9" s="370" t="s">
        <v>94</v>
      </c>
      <c r="E9" s="53" t="s">
        <v>104</v>
      </c>
      <c r="F9" s="201">
        <v>204.43</v>
      </c>
      <c r="G9" s="201">
        <v>156.55</v>
      </c>
      <c r="H9" s="201">
        <v>87.24</v>
      </c>
      <c r="I9" s="201">
        <v>7.27</v>
      </c>
      <c r="J9" s="201">
        <f>J10</f>
        <v>0</v>
      </c>
      <c r="K9" s="201">
        <v>40.44</v>
      </c>
      <c r="L9" s="201">
        <f aca="true" t="shared" si="1" ref="L9:M11">L10</f>
        <v>0</v>
      </c>
      <c r="M9" s="201">
        <f t="shared" si="1"/>
        <v>0</v>
      </c>
      <c r="N9" s="201">
        <v>21.6</v>
      </c>
      <c r="O9" s="201">
        <v>0</v>
      </c>
      <c r="P9" s="201">
        <v>32.56</v>
      </c>
      <c r="Q9" s="201">
        <v>21.9</v>
      </c>
      <c r="R9" s="201">
        <v>9.6</v>
      </c>
      <c r="S9" s="201">
        <v>1.28</v>
      </c>
      <c r="T9" s="201">
        <v>0</v>
      </c>
      <c r="U9" s="201">
        <v>1.28</v>
      </c>
      <c r="V9" s="201">
        <f aca="true" t="shared" si="2" ref="V9:W11">V10</f>
        <v>0</v>
      </c>
      <c r="W9" s="201">
        <f t="shared" si="2"/>
        <v>0</v>
      </c>
      <c r="X9" s="201">
        <v>15.32</v>
      </c>
      <c r="Y9" s="201">
        <f aca="true" t="shared" si="3" ref="Y9:AB10">Y10</f>
        <v>0</v>
      </c>
      <c r="Z9" s="201">
        <f t="shared" si="3"/>
        <v>0</v>
      </c>
      <c r="AA9" s="201">
        <f t="shared" si="3"/>
        <v>0</v>
      </c>
      <c r="AB9" s="201">
        <f t="shared" si="3"/>
        <v>0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08"/>
      <c r="FP9" s="208"/>
      <c r="FQ9" s="208"/>
      <c r="FR9" s="208"/>
      <c r="FS9" s="208"/>
      <c r="FT9" s="208"/>
      <c r="FU9" s="208"/>
      <c r="FV9" s="208"/>
      <c r="FW9" s="208"/>
      <c r="FX9" s="208"/>
      <c r="FY9" s="208"/>
      <c r="FZ9" s="208"/>
      <c r="GA9" s="208"/>
      <c r="GB9" s="208"/>
      <c r="GC9" s="208"/>
      <c r="GD9" s="208"/>
      <c r="GE9" s="208"/>
      <c r="GF9" s="208"/>
      <c r="GG9" s="208"/>
      <c r="GH9" s="208"/>
      <c r="GI9" s="208"/>
      <c r="GJ9" s="208"/>
      <c r="GK9" s="208"/>
      <c r="GL9" s="208"/>
      <c r="GM9" s="208"/>
      <c r="GN9" s="208"/>
      <c r="GO9" s="208"/>
      <c r="GP9" s="208"/>
      <c r="GQ9" s="208"/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08"/>
      <c r="HF9" s="208"/>
      <c r="HG9" s="208"/>
      <c r="HH9" s="208"/>
      <c r="HI9" s="208"/>
      <c r="HJ9" s="208"/>
      <c r="HK9" s="208"/>
      <c r="HL9" s="208"/>
      <c r="HM9" s="208"/>
      <c r="HN9" s="208"/>
      <c r="HO9" s="208"/>
      <c r="HP9" s="208"/>
      <c r="HQ9" s="208"/>
      <c r="HR9" s="208"/>
      <c r="HS9" s="208"/>
      <c r="HT9" s="208"/>
      <c r="HU9" s="208"/>
      <c r="HV9" s="208"/>
      <c r="HW9" s="208"/>
      <c r="HX9" s="208"/>
      <c r="HY9" s="208"/>
      <c r="HZ9" s="208"/>
      <c r="IA9" s="208"/>
      <c r="IB9" s="208"/>
      <c r="IC9" s="208"/>
      <c r="ID9" s="208"/>
      <c r="IE9" s="208"/>
      <c r="IF9" s="208"/>
      <c r="IG9" s="208"/>
      <c r="IH9" s="208"/>
      <c r="II9" s="208"/>
      <c r="IJ9" s="208"/>
      <c r="IK9" s="208"/>
      <c r="IL9" s="208"/>
      <c r="IM9" s="208"/>
      <c r="IN9" s="208"/>
      <c r="IO9" s="208"/>
      <c r="IP9" s="208"/>
      <c r="IQ9" s="208"/>
      <c r="IR9" s="208"/>
      <c r="IS9" s="208"/>
      <c r="IT9" s="208"/>
      <c r="IU9" s="208"/>
      <c r="IV9" s="208"/>
    </row>
    <row r="10" spans="1:256" s="47" customFormat="1" ht="22.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201">
        <v>204.43</v>
      </c>
      <c r="G10" s="201">
        <v>156.55</v>
      </c>
      <c r="H10" s="201">
        <v>87.24</v>
      </c>
      <c r="I10" s="201">
        <v>7.27</v>
      </c>
      <c r="J10" s="201"/>
      <c r="K10" s="201">
        <v>40.44</v>
      </c>
      <c r="L10" s="201">
        <f t="shared" si="1"/>
        <v>0</v>
      </c>
      <c r="M10" s="201">
        <f t="shared" si="1"/>
        <v>0</v>
      </c>
      <c r="N10" s="201">
        <v>21.6</v>
      </c>
      <c r="O10" s="201">
        <v>0</v>
      </c>
      <c r="P10" s="201">
        <v>32.56</v>
      </c>
      <c r="Q10" s="201">
        <v>21.9</v>
      </c>
      <c r="R10" s="201">
        <v>9.6</v>
      </c>
      <c r="S10" s="201">
        <v>1.28</v>
      </c>
      <c r="T10" s="201">
        <v>0</v>
      </c>
      <c r="U10" s="201">
        <v>1.28</v>
      </c>
      <c r="V10" s="201">
        <f t="shared" si="2"/>
        <v>0</v>
      </c>
      <c r="W10" s="201">
        <f t="shared" si="2"/>
        <v>0</v>
      </c>
      <c r="X10" s="201">
        <v>15.32</v>
      </c>
      <c r="Y10" s="201">
        <f t="shared" si="3"/>
        <v>0</v>
      </c>
      <c r="Z10" s="201">
        <f t="shared" si="3"/>
        <v>0</v>
      </c>
      <c r="AA10" s="201">
        <f t="shared" si="3"/>
        <v>0</v>
      </c>
      <c r="AB10" s="201">
        <f t="shared" si="3"/>
        <v>0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  <c r="IS10" s="208"/>
      <c r="IT10" s="208"/>
      <c r="IU10" s="208"/>
      <c r="IV10" s="208"/>
    </row>
    <row r="11" spans="1:256" s="19" customFormat="1" ht="26.2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201">
        <v>204.43</v>
      </c>
      <c r="G11" s="201">
        <v>156.55</v>
      </c>
      <c r="H11" s="201">
        <v>87.24</v>
      </c>
      <c r="I11" s="201">
        <v>7.27</v>
      </c>
      <c r="J11" s="201">
        <f>J12</f>
        <v>0</v>
      </c>
      <c r="K11" s="201">
        <v>40.44</v>
      </c>
      <c r="L11" s="201">
        <f t="shared" si="1"/>
        <v>0</v>
      </c>
      <c r="M11" s="201">
        <f t="shared" si="1"/>
        <v>0</v>
      </c>
      <c r="N11" s="201">
        <v>21.6</v>
      </c>
      <c r="O11" s="201">
        <v>0</v>
      </c>
      <c r="P11" s="201">
        <v>32.56</v>
      </c>
      <c r="Q11" s="201">
        <v>21.9</v>
      </c>
      <c r="R11" s="201">
        <v>9.6</v>
      </c>
      <c r="S11" s="201">
        <v>1.28</v>
      </c>
      <c r="T11" s="201">
        <v>0</v>
      </c>
      <c r="U11" s="201">
        <v>1.28</v>
      </c>
      <c r="V11" s="201">
        <f t="shared" si="2"/>
        <v>0</v>
      </c>
      <c r="W11" s="201">
        <f t="shared" si="2"/>
        <v>0</v>
      </c>
      <c r="X11" s="201">
        <v>15.32</v>
      </c>
      <c r="Y11" s="209">
        <f>SUM(Z11:AB11)</f>
        <v>0</v>
      </c>
      <c r="Z11" s="209"/>
      <c r="AA11" s="209"/>
      <c r="AB11" s="210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</row>
    <row r="12" spans="1:29" ht="22.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4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</row>
    <row r="13" spans="1:29" ht="22.5" customHeight="1">
      <c r="A13" s="202"/>
      <c r="B13" s="202"/>
      <c r="C13" s="202"/>
      <c r="D13" s="202"/>
      <c r="E13" s="202"/>
      <c r="F13" s="203"/>
      <c r="G13" s="202"/>
      <c r="H13" s="202"/>
      <c r="I13" s="202"/>
      <c r="J13" s="202"/>
      <c r="K13" s="202"/>
      <c r="L13" s="202"/>
      <c r="M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</row>
    <row r="14" spans="1:28" ht="22.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</row>
    <row r="15" spans="1:28" ht="22.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</row>
    <row r="16" spans="1:27" ht="22.5" customHeight="1">
      <c r="A16" s="202"/>
      <c r="B16" s="202"/>
      <c r="C16" s="202"/>
      <c r="D16" s="202"/>
      <c r="E16" s="202"/>
      <c r="F16" s="202"/>
      <c r="K16" s="202"/>
      <c r="L16" s="202"/>
      <c r="M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</row>
    <row r="17" spans="1:26" ht="22.5" customHeight="1">
      <c r="A17" s="202"/>
      <c r="B17" s="202"/>
      <c r="C17" s="202"/>
      <c r="D17" s="202"/>
      <c r="E17" s="202"/>
      <c r="F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6:25" ht="22.5" customHeight="1">
      <c r="P18" s="202"/>
      <c r="Q18" s="202"/>
      <c r="R18" s="202"/>
      <c r="S18" s="202"/>
      <c r="T18" s="202"/>
      <c r="U18" s="202"/>
      <c r="V18" s="202"/>
      <c r="W18" s="202"/>
      <c r="X18" s="202"/>
      <c r="Y18" s="202"/>
    </row>
    <row r="19" spans="16:18" ht="22.5" customHeight="1">
      <c r="P19" s="202"/>
      <c r="Q19" s="202"/>
      <c r="R19" s="202"/>
    </row>
    <row r="20" ht="22.5" customHeight="1"/>
  </sheetData>
  <sheetProtection formatCells="0" formatColumns="0" formatRows="0"/>
  <mergeCells count="35">
    <mergeCell ref="AB5:AB6"/>
    <mergeCell ref="X4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A5:A6"/>
    <mergeCell ref="B5:B6"/>
    <mergeCell ref="C5:C6"/>
    <mergeCell ref="D4:D6"/>
    <mergeCell ref="A2:AB2"/>
    <mergeCell ref="A3:E3"/>
    <mergeCell ref="AA3:AB3"/>
    <mergeCell ref="A4:C4"/>
    <mergeCell ref="G4:O4"/>
    <mergeCell ref="P4:W4"/>
    <mergeCell ref="Y4:AB4"/>
    <mergeCell ref="E4:E6"/>
    <mergeCell ref="F4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F7" sqref="F7:F10"/>
    </sheetView>
  </sheetViews>
  <sheetFormatPr defaultColWidth="9.00390625" defaultRowHeight="14.25"/>
  <cols>
    <col min="1" max="3" width="5.375" style="0" customWidth="1"/>
    <col min="5" max="5" width="47.125" style="0" customWidth="1"/>
    <col min="6" max="6" width="12.50390625" style="0" customWidth="1"/>
  </cols>
  <sheetData>
    <row r="1" ht="14.25" customHeight="1">
      <c r="N1" t="s">
        <v>234</v>
      </c>
    </row>
    <row r="2" spans="1:14" ht="33" customHeight="1">
      <c r="A2" s="432" t="s">
        <v>235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4" ht="14.25" customHeight="1">
      <c r="A3" s="456" t="s">
        <v>2</v>
      </c>
      <c r="B3" s="456"/>
      <c r="C3" s="456"/>
      <c r="D3" s="456"/>
      <c r="E3" s="456"/>
      <c r="M3" s="457" t="s">
        <v>78</v>
      </c>
      <c r="N3" s="457"/>
    </row>
    <row r="4" spans="1:14" ht="22.5" customHeight="1">
      <c r="A4" s="435" t="s">
        <v>98</v>
      </c>
      <c r="B4" s="435"/>
      <c r="C4" s="435"/>
      <c r="D4" s="419" t="s">
        <v>132</v>
      </c>
      <c r="E4" s="419" t="s">
        <v>80</v>
      </c>
      <c r="F4" s="419" t="s">
        <v>81</v>
      </c>
      <c r="G4" s="419" t="s">
        <v>134</v>
      </c>
      <c r="H4" s="419"/>
      <c r="I4" s="419"/>
      <c r="J4" s="419"/>
      <c r="K4" s="419"/>
      <c r="L4" s="419" t="s">
        <v>138</v>
      </c>
      <c r="M4" s="419"/>
      <c r="N4" s="419"/>
    </row>
    <row r="5" spans="1:14" ht="17.25" customHeight="1">
      <c r="A5" s="419" t="s">
        <v>101</v>
      </c>
      <c r="B5" s="436" t="s">
        <v>102</v>
      </c>
      <c r="C5" s="419" t="s">
        <v>103</v>
      </c>
      <c r="D5" s="419"/>
      <c r="E5" s="419"/>
      <c r="F5" s="419"/>
      <c r="G5" s="419" t="s">
        <v>170</v>
      </c>
      <c r="H5" s="419" t="s">
        <v>171</v>
      </c>
      <c r="I5" s="419" t="s">
        <v>147</v>
      </c>
      <c r="J5" s="419" t="s">
        <v>148</v>
      </c>
      <c r="K5" s="419" t="s">
        <v>149</v>
      </c>
      <c r="L5" s="419" t="s">
        <v>170</v>
      </c>
      <c r="M5" s="419" t="s">
        <v>119</v>
      </c>
      <c r="N5" s="419" t="s">
        <v>172</v>
      </c>
    </row>
    <row r="6" spans="1:14" ht="27" customHeight="1">
      <c r="A6" s="419"/>
      <c r="B6" s="436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</row>
    <row r="7" spans="1:14" s="47" customFormat="1" ht="20.25" customHeight="1">
      <c r="A7" s="193"/>
      <c r="B7" s="193"/>
      <c r="C7" s="193"/>
      <c r="D7" s="193"/>
      <c r="E7" s="193" t="s">
        <v>167</v>
      </c>
      <c r="F7" s="164">
        <v>204.43</v>
      </c>
      <c r="G7" s="164">
        <v>204.43</v>
      </c>
      <c r="H7" s="164">
        <v>156.55</v>
      </c>
      <c r="I7" s="164">
        <v>32.56</v>
      </c>
      <c r="J7" s="164">
        <v>15.32</v>
      </c>
      <c r="K7" s="194">
        <f aca="true" t="shared" si="0" ref="K7:N9">K8</f>
        <v>0</v>
      </c>
      <c r="L7" s="194">
        <f t="shared" si="0"/>
        <v>0</v>
      </c>
      <c r="M7" s="194">
        <f t="shared" si="0"/>
        <v>0</v>
      </c>
      <c r="N7" s="194">
        <f t="shared" si="0"/>
        <v>0</v>
      </c>
    </row>
    <row r="8" spans="1:14" s="47" customFormat="1" ht="20.25" customHeight="1">
      <c r="A8" s="27">
        <v>205</v>
      </c>
      <c r="B8" s="27"/>
      <c r="C8" s="27"/>
      <c r="D8" s="370" t="s">
        <v>94</v>
      </c>
      <c r="E8" s="53" t="s">
        <v>104</v>
      </c>
      <c r="F8" s="164">
        <v>204.43</v>
      </c>
      <c r="G8" s="164">
        <v>204.43</v>
      </c>
      <c r="H8" s="164">
        <v>156.55</v>
      </c>
      <c r="I8" s="164">
        <v>32.56</v>
      </c>
      <c r="J8" s="164">
        <v>15.32</v>
      </c>
      <c r="K8" s="194">
        <f t="shared" si="0"/>
        <v>0</v>
      </c>
      <c r="L8" s="194">
        <f t="shared" si="0"/>
        <v>0</v>
      </c>
      <c r="M8" s="194">
        <f t="shared" si="0"/>
        <v>0</v>
      </c>
      <c r="N8" s="194">
        <f t="shared" si="0"/>
        <v>0</v>
      </c>
    </row>
    <row r="9" spans="1:14" s="47" customFormat="1" ht="20.25" customHeight="1">
      <c r="A9" s="54" t="s">
        <v>105</v>
      </c>
      <c r="B9" s="54" t="s">
        <v>106</v>
      </c>
      <c r="C9" s="27"/>
      <c r="D9" s="370" t="s">
        <v>94</v>
      </c>
      <c r="E9" s="53" t="s">
        <v>107</v>
      </c>
      <c r="F9" s="164">
        <v>204.43</v>
      </c>
      <c r="G9" s="164">
        <v>204.43</v>
      </c>
      <c r="H9" s="164">
        <v>156.55</v>
      </c>
      <c r="I9" s="164">
        <v>32.56</v>
      </c>
      <c r="J9" s="164">
        <v>15.32</v>
      </c>
      <c r="K9" s="194">
        <f t="shared" si="0"/>
        <v>0</v>
      </c>
      <c r="L9" s="194">
        <f t="shared" si="0"/>
        <v>0</v>
      </c>
      <c r="M9" s="194">
        <f t="shared" si="0"/>
        <v>0</v>
      </c>
      <c r="N9" s="194">
        <f t="shared" si="0"/>
        <v>0</v>
      </c>
    </row>
    <row r="10" spans="1:14" s="19" customFormat="1" ht="29.25" customHeight="1">
      <c r="A10" s="27" t="s">
        <v>105</v>
      </c>
      <c r="B10" s="27" t="s">
        <v>106</v>
      </c>
      <c r="C10" s="27" t="s">
        <v>108</v>
      </c>
      <c r="D10" s="370" t="s">
        <v>94</v>
      </c>
      <c r="E10" s="53" t="s">
        <v>109</v>
      </c>
      <c r="F10" s="164">
        <v>204.43</v>
      </c>
      <c r="G10" s="164">
        <v>204.43</v>
      </c>
      <c r="H10" s="164">
        <v>156.55</v>
      </c>
      <c r="I10" s="164">
        <v>32.56</v>
      </c>
      <c r="J10" s="164">
        <v>15.32</v>
      </c>
      <c r="K10" s="195"/>
      <c r="L10" s="195"/>
      <c r="M10" s="195"/>
      <c r="N10" s="195"/>
    </row>
  </sheetData>
  <sheetProtection formatCells="0" formatColumns="0" formatRows="0"/>
  <mergeCells count="20">
    <mergeCell ref="M5:M6"/>
    <mergeCell ref="N5:N6"/>
    <mergeCell ref="I5:I6"/>
    <mergeCell ref="J5:J6"/>
    <mergeCell ref="K5:K6"/>
    <mergeCell ref="L5:L6"/>
    <mergeCell ref="A5:A6"/>
    <mergeCell ref="B5:B6"/>
    <mergeCell ref="C5:C6"/>
    <mergeCell ref="D4:D6"/>
    <mergeCell ref="A2:N2"/>
    <mergeCell ref="A3:E3"/>
    <mergeCell ref="M3:N3"/>
    <mergeCell ref="A4:C4"/>
    <mergeCell ref="G4:K4"/>
    <mergeCell ref="L4:N4"/>
    <mergeCell ref="E4:E6"/>
    <mergeCell ref="F4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Z8" sqref="Z8:Z11"/>
    </sheetView>
  </sheetViews>
  <sheetFormatPr defaultColWidth="6.75390625" defaultRowHeight="22.5" customHeight="1"/>
  <cols>
    <col min="1" max="3" width="4.00390625" style="186" customWidth="1"/>
    <col min="4" max="4" width="9.625" style="186" customWidth="1"/>
    <col min="5" max="5" width="22.875" style="186" customWidth="1"/>
    <col min="6" max="6" width="8.625" style="186" customWidth="1"/>
    <col min="7" max="14" width="7.25390625" style="186" customWidth="1"/>
    <col min="15" max="15" width="7.00390625" style="186" customWidth="1"/>
    <col min="16" max="24" width="7.25390625" style="186" customWidth="1"/>
    <col min="25" max="25" width="6.875" style="186" customWidth="1"/>
    <col min="26" max="26" width="7.25390625" style="186" customWidth="1"/>
    <col min="27" max="16384" width="6.75390625" style="186" customWidth="1"/>
  </cols>
  <sheetData>
    <row r="1" spans="2:26" ht="22.5" customHeight="1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X1" s="475" t="s">
        <v>236</v>
      </c>
      <c r="Y1" s="475"/>
      <c r="Z1" s="475"/>
    </row>
    <row r="2" spans="1:26" ht="22.5" customHeight="1">
      <c r="A2" s="476" t="s">
        <v>237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</row>
    <row r="3" spans="1:26" ht="22.5" customHeight="1">
      <c r="A3" s="477" t="s">
        <v>2</v>
      </c>
      <c r="B3" s="477"/>
      <c r="C3" s="477"/>
      <c r="D3" s="477"/>
      <c r="E3" s="477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X3" s="478" t="s">
        <v>78</v>
      </c>
      <c r="Y3" s="478"/>
      <c r="Z3" s="478"/>
    </row>
    <row r="4" spans="1:26" ht="22.5" customHeight="1">
      <c r="A4" s="479" t="s">
        <v>98</v>
      </c>
      <c r="B4" s="479"/>
      <c r="C4" s="479"/>
      <c r="D4" s="480" t="s">
        <v>79</v>
      </c>
      <c r="E4" s="480" t="s">
        <v>99</v>
      </c>
      <c r="F4" s="480" t="s">
        <v>175</v>
      </c>
      <c r="G4" s="480" t="s">
        <v>176</v>
      </c>
      <c r="H4" s="480" t="s">
        <v>177</v>
      </c>
      <c r="I4" s="480" t="s">
        <v>178</v>
      </c>
      <c r="J4" s="480" t="s">
        <v>179</v>
      </c>
      <c r="K4" s="480" t="s">
        <v>180</v>
      </c>
      <c r="L4" s="480" t="s">
        <v>181</v>
      </c>
      <c r="M4" s="480" t="s">
        <v>182</v>
      </c>
      <c r="N4" s="480" t="s">
        <v>183</v>
      </c>
      <c r="O4" s="480" t="s">
        <v>184</v>
      </c>
      <c r="P4" s="480" t="s">
        <v>185</v>
      </c>
      <c r="Q4" s="480" t="s">
        <v>186</v>
      </c>
      <c r="R4" s="480" t="s">
        <v>187</v>
      </c>
      <c r="S4" s="480" t="s">
        <v>188</v>
      </c>
      <c r="T4" s="480" t="s">
        <v>189</v>
      </c>
      <c r="U4" s="480" t="s">
        <v>190</v>
      </c>
      <c r="V4" s="480" t="s">
        <v>191</v>
      </c>
      <c r="W4" s="480" t="s">
        <v>192</v>
      </c>
      <c r="X4" s="480" t="s">
        <v>193</v>
      </c>
      <c r="Y4" s="480" t="s">
        <v>194</v>
      </c>
      <c r="Z4" s="480" t="s">
        <v>195</v>
      </c>
    </row>
    <row r="5" spans="1:26" ht="22.5" customHeight="1">
      <c r="A5" s="480" t="s">
        <v>101</v>
      </c>
      <c r="B5" s="480" t="s">
        <v>102</v>
      </c>
      <c r="C5" s="480" t="s">
        <v>103</v>
      </c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6" spans="1:26" ht="22.5" customHeight="1">
      <c r="A6" s="480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</row>
    <row r="7" spans="1:26" ht="22.5" customHeight="1">
      <c r="A7" s="189" t="s">
        <v>93</v>
      </c>
      <c r="B7" s="189" t="s">
        <v>93</v>
      </c>
      <c r="C7" s="189" t="s">
        <v>93</v>
      </c>
      <c r="D7" s="189" t="s">
        <v>93</v>
      </c>
      <c r="E7" s="189" t="s">
        <v>93</v>
      </c>
      <c r="F7" s="189">
        <v>1</v>
      </c>
      <c r="G7" s="189">
        <v>2</v>
      </c>
      <c r="H7" s="189">
        <v>3</v>
      </c>
      <c r="I7" s="189">
        <v>4</v>
      </c>
      <c r="J7" s="189">
        <v>5</v>
      </c>
      <c r="K7" s="189">
        <v>6</v>
      </c>
      <c r="L7" s="189">
        <v>7</v>
      </c>
      <c r="M7" s="189">
        <v>8</v>
      </c>
      <c r="N7" s="189">
        <v>9</v>
      </c>
      <c r="O7" s="189">
        <v>10</v>
      </c>
      <c r="P7" s="189">
        <v>11</v>
      </c>
      <c r="Q7" s="189">
        <v>12</v>
      </c>
      <c r="R7" s="189">
        <v>13</v>
      </c>
      <c r="S7" s="189">
        <v>14</v>
      </c>
      <c r="T7" s="189">
        <v>15</v>
      </c>
      <c r="U7" s="189">
        <v>16</v>
      </c>
      <c r="V7" s="189">
        <v>17</v>
      </c>
      <c r="W7" s="189">
        <v>18</v>
      </c>
      <c r="X7" s="189">
        <v>19</v>
      </c>
      <c r="Y7" s="189">
        <v>20</v>
      </c>
      <c r="Z7" s="189">
        <v>21</v>
      </c>
    </row>
    <row r="8" spans="1:26" s="47" customFormat="1" ht="22.5" customHeight="1">
      <c r="A8" s="162"/>
      <c r="B8" s="162"/>
      <c r="C8" s="162"/>
      <c r="D8" s="162"/>
      <c r="E8" s="162" t="s">
        <v>167</v>
      </c>
      <c r="F8" s="162">
        <v>23.88</v>
      </c>
      <c r="G8" s="190">
        <v>1.96</v>
      </c>
      <c r="H8" s="190">
        <v>0.2</v>
      </c>
      <c r="I8" s="190">
        <v>1.44</v>
      </c>
      <c r="J8" s="190">
        <v>5.6</v>
      </c>
      <c r="K8" s="190">
        <v>0.2</v>
      </c>
      <c r="L8" s="190">
        <v>1</v>
      </c>
      <c r="M8" s="190">
        <v>1</v>
      </c>
      <c r="N8" s="190">
        <f>N9</f>
        <v>0</v>
      </c>
      <c r="O8" s="190">
        <v>1</v>
      </c>
      <c r="P8" s="190">
        <v>1.5</v>
      </c>
      <c r="Q8" s="190">
        <v>0.8</v>
      </c>
      <c r="R8" s="192">
        <v>2.2</v>
      </c>
      <c r="S8" s="190">
        <f>S9</f>
        <v>0</v>
      </c>
      <c r="T8" s="190">
        <f>T9</f>
        <v>0</v>
      </c>
      <c r="U8" s="190"/>
      <c r="V8" s="190">
        <v>4.98</v>
      </c>
      <c r="W8" s="190">
        <v>2</v>
      </c>
      <c r="X8" s="190">
        <v>0</v>
      </c>
      <c r="Y8" s="190">
        <v>0</v>
      </c>
      <c r="Z8" s="190"/>
    </row>
    <row r="9" spans="1:26" s="47" customFormat="1" ht="22.5" customHeight="1">
      <c r="A9" s="27">
        <v>205</v>
      </c>
      <c r="B9" s="27"/>
      <c r="C9" s="27"/>
      <c r="D9" s="370" t="s">
        <v>94</v>
      </c>
      <c r="E9" s="53" t="s">
        <v>104</v>
      </c>
      <c r="F9" s="162">
        <v>23.88</v>
      </c>
      <c r="G9" s="190">
        <v>1.96</v>
      </c>
      <c r="H9" s="190">
        <v>0.2</v>
      </c>
      <c r="I9" s="190">
        <v>1.44</v>
      </c>
      <c r="J9" s="190">
        <v>5.6</v>
      </c>
      <c r="K9" s="190">
        <v>0.2</v>
      </c>
      <c r="L9" s="190">
        <v>1</v>
      </c>
      <c r="M9" s="190">
        <v>1</v>
      </c>
      <c r="N9" s="190">
        <f>N10</f>
        <v>0</v>
      </c>
      <c r="O9" s="190">
        <v>1</v>
      </c>
      <c r="P9" s="190">
        <v>1.5</v>
      </c>
      <c r="Q9" s="190">
        <v>0.8</v>
      </c>
      <c r="R9" s="192">
        <v>2.2</v>
      </c>
      <c r="S9" s="190">
        <f>S10</f>
        <v>0</v>
      </c>
      <c r="T9" s="190">
        <f>T10</f>
        <v>0</v>
      </c>
      <c r="U9" s="190"/>
      <c r="V9" s="190">
        <v>4.98</v>
      </c>
      <c r="W9" s="190">
        <v>2</v>
      </c>
      <c r="X9" s="190"/>
      <c r="Y9" s="190">
        <v>0</v>
      </c>
      <c r="Z9" s="190"/>
    </row>
    <row r="10" spans="1:26" s="47" customFormat="1" ht="22.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162">
        <v>23.88</v>
      </c>
      <c r="G10" s="190">
        <v>1.96</v>
      </c>
      <c r="H10" s="190">
        <v>0.2</v>
      </c>
      <c r="I10" s="190">
        <v>1.44</v>
      </c>
      <c r="J10" s="190">
        <v>5.6</v>
      </c>
      <c r="K10" s="190">
        <v>0.2</v>
      </c>
      <c r="L10" s="190">
        <v>1</v>
      </c>
      <c r="M10" s="190">
        <v>1</v>
      </c>
      <c r="N10" s="190">
        <f>N11</f>
        <v>0</v>
      </c>
      <c r="O10" s="190">
        <v>1</v>
      </c>
      <c r="P10" s="190">
        <v>1.5</v>
      </c>
      <c r="Q10" s="190">
        <v>0.8</v>
      </c>
      <c r="R10" s="192">
        <v>2.2</v>
      </c>
      <c r="S10" s="190">
        <f>S11</f>
        <v>0</v>
      </c>
      <c r="T10" s="190">
        <f>T11</f>
        <v>0</v>
      </c>
      <c r="U10" s="190"/>
      <c r="V10" s="190">
        <v>4.98</v>
      </c>
      <c r="W10" s="190">
        <v>2</v>
      </c>
      <c r="X10" s="190"/>
      <c r="Y10" s="190">
        <v>0</v>
      </c>
      <c r="Z10" s="190"/>
    </row>
    <row r="11" spans="1:26" s="185" customFormat="1" ht="22.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162">
        <v>23.88</v>
      </c>
      <c r="G11" s="190">
        <v>1.96</v>
      </c>
      <c r="H11" s="190">
        <v>0.2</v>
      </c>
      <c r="I11" s="190">
        <v>1.44</v>
      </c>
      <c r="J11" s="190">
        <v>5.6</v>
      </c>
      <c r="K11" s="190">
        <v>0.2</v>
      </c>
      <c r="L11" s="190">
        <v>1</v>
      </c>
      <c r="M11" s="190">
        <v>1</v>
      </c>
      <c r="N11" s="190">
        <f>N12</f>
        <v>0</v>
      </c>
      <c r="O11" s="190">
        <v>1</v>
      </c>
      <c r="P11" s="190">
        <v>1.5</v>
      </c>
      <c r="Q11" s="190">
        <v>0.8</v>
      </c>
      <c r="R11" s="192">
        <v>2.2</v>
      </c>
      <c r="S11" s="190">
        <f>S12</f>
        <v>0</v>
      </c>
      <c r="T11" s="190">
        <f>T12</f>
        <v>0</v>
      </c>
      <c r="U11" s="190"/>
      <c r="V11" s="190">
        <v>4.98</v>
      </c>
      <c r="W11" s="190">
        <v>2</v>
      </c>
      <c r="X11" s="190"/>
      <c r="Y11" s="190">
        <v>0</v>
      </c>
      <c r="Z11" s="190"/>
    </row>
    <row r="12" spans="1:26" ht="28.5" customHeight="1">
      <c r="A12" s="191"/>
      <c r="B12" s="185"/>
      <c r="C12" s="185"/>
      <c r="D12" s="185"/>
      <c r="E12" s="185"/>
      <c r="F12" s="185"/>
      <c r="G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>
        <v>29.1</v>
      </c>
    </row>
    <row r="13" spans="11:19" ht="22.5" customHeight="1">
      <c r="K13" s="185"/>
      <c r="L13" s="185"/>
      <c r="M13" s="185"/>
      <c r="S13" s="185"/>
    </row>
    <row r="14" spans="11:13" ht="22.5" customHeight="1">
      <c r="K14" s="185"/>
      <c r="L14" s="185"/>
      <c r="M14" s="185"/>
    </row>
    <row r="15" ht="22.5" customHeight="1">
      <c r="K15" s="185"/>
    </row>
  </sheetData>
  <sheetProtection formatCells="0" formatColumns="0" formatRows="0"/>
  <mergeCells count="31">
    <mergeCell ref="X4:X6"/>
    <mergeCell ref="Y4:Y6"/>
    <mergeCell ref="Z4:Z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4:D6"/>
    <mergeCell ref="E4:E6"/>
    <mergeCell ref="F4:F6"/>
    <mergeCell ref="G4:G6"/>
    <mergeCell ref="A4:C4"/>
    <mergeCell ref="A5:A6"/>
    <mergeCell ref="B5:B6"/>
    <mergeCell ref="C5:C6"/>
    <mergeCell ref="X1:Z1"/>
    <mergeCell ref="A2:Z2"/>
    <mergeCell ref="A3:E3"/>
    <mergeCell ref="X3:Z3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F1">
      <selection activeCell="F1" sqref="A1:IV16384"/>
    </sheetView>
  </sheetViews>
  <sheetFormatPr defaultColWidth="9.00390625" defaultRowHeight="14.25"/>
  <cols>
    <col min="1" max="3" width="5.75390625" style="19" customWidth="1"/>
    <col min="4" max="4" width="9.00390625" style="19" customWidth="1"/>
    <col min="5" max="5" width="51.125" style="19" customWidth="1"/>
    <col min="6" max="6" width="12.75390625" style="19" customWidth="1"/>
    <col min="7" max="7" width="10.625" style="19" customWidth="1"/>
    <col min="8" max="17" width="9.00390625" style="19" customWidth="1"/>
    <col min="18" max="18" width="11.50390625" style="19" customWidth="1"/>
    <col min="19" max="16384" width="9.00390625" style="19" customWidth="1"/>
  </cols>
  <sheetData>
    <row r="1" ht="14.25" customHeight="1">
      <c r="T1" s="19" t="s">
        <v>238</v>
      </c>
    </row>
    <row r="2" spans="1:20" ht="33.75" customHeight="1">
      <c r="A2" s="444" t="s">
        <v>239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</row>
    <row r="3" spans="1:20" ht="14.25" customHeight="1">
      <c r="A3" s="445" t="s">
        <v>2</v>
      </c>
      <c r="B3" s="445"/>
      <c r="C3" s="445"/>
      <c r="D3" s="445"/>
      <c r="E3" s="445"/>
      <c r="S3" s="481" t="s">
        <v>78</v>
      </c>
      <c r="T3" s="481"/>
    </row>
    <row r="4" spans="1:20" ht="22.5" customHeight="1">
      <c r="A4" s="419" t="s">
        <v>98</v>
      </c>
      <c r="B4" s="419"/>
      <c r="C4" s="419"/>
      <c r="D4" s="419" t="s">
        <v>198</v>
      </c>
      <c r="E4" s="419" t="s">
        <v>133</v>
      </c>
      <c r="F4" s="416" t="s">
        <v>175</v>
      </c>
      <c r="G4" s="419" t="s">
        <v>135</v>
      </c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 t="s">
        <v>138</v>
      </c>
      <c r="S4" s="419"/>
      <c r="T4" s="419"/>
    </row>
    <row r="5" spans="1:20" ht="14.25" customHeight="1">
      <c r="A5" s="419"/>
      <c r="B5" s="419"/>
      <c r="C5" s="419"/>
      <c r="D5" s="419"/>
      <c r="E5" s="419"/>
      <c r="F5" s="418"/>
      <c r="G5" s="419" t="s">
        <v>90</v>
      </c>
      <c r="H5" s="419" t="s">
        <v>199</v>
      </c>
      <c r="I5" s="419" t="s">
        <v>185</v>
      </c>
      <c r="J5" s="419" t="s">
        <v>186</v>
      </c>
      <c r="K5" s="419" t="s">
        <v>200</v>
      </c>
      <c r="L5" s="419" t="s">
        <v>201</v>
      </c>
      <c r="M5" s="419" t="s">
        <v>187</v>
      </c>
      <c r="N5" s="419" t="s">
        <v>202</v>
      </c>
      <c r="O5" s="419" t="s">
        <v>190</v>
      </c>
      <c r="P5" s="419" t="s">
        <v>203</v>
      </c>
      <c r="Q5" s="419" t="s">
        <v>204</v>
      </c>
      <c r="R5" s="419" t="s">
        <v>90</v>
      </c>
      <c r="S5" s="419" t="s">
        <v>205</v>
      </c>
      <c r="T5" s="419" t="s">
        <v>172</v>
      </c>
    </row>
    <row r="6" spans="1:20" ht="42.75" customHeight="1">
      <c r="A6" s="50" t="s">
        <v>101</v>
      </c>
      <c r="B6" s="50" t="s">
        <v>102</v>
      </c>
      <c r="C6" s="50" t="s">
        <v>103</v>
      </c>
      <c r="D6" s="419"/>
      <c r="E6" s="419"/>
      <c r="F6" s="417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</row>
    <row r="7" spans="1:20" s="179" customFormat="1" ht="42.75" customHeight="1">
      <c r="A7" s="180"/>
      <c r="B7" s="180"/>
      <c r="C7" s="180"/>
      <c r="D7" s="180"/>
      <c r="E7" s="180" t="s">
        <v>167</v>
      </c>
      <c r="F7" s="52">
        <v>23.88</v>
      </c>
      <c r="G7" s="52">
        <v>23.88</v>
      </c>
      <c r="H7" s="52">
        <v>13.4</v>
      </c>
      <c r="I7" s="52">
        <v>1.5</v>
      </c>
      <c r="J7" s="52">
        <v>0.8</v>
      </c>
      <c r="K7" s="52">
        <f>K8</f>
        <v>0</v>
      </c>
      <c r="L7" s="52">
        <f>L8</f>
        <v>0</v>
      </c>
      <c r="M7" s="52">
        <v>2.2</v>
      </c>
      <c r="N7" s="52">
        <f>N8</f>
        <v>0</v>
      </c>
      <c r="O7" s="52"/>
      <c r="P7" s="52">
        <v>1</v>
      </c>
      <c r="Q7" s="52">
        <v>4.98</v>
      </c>
      <c r="R7" s="52">
        <f>R8</f>
        <v>0</v>
      </c>
      <c r="S7" s="52">
        <f>S8</f>
        <v>0</v>
      </c>
      <c r="T7" s="55">
        <f>T8</f>
        <v>0</v>
      </c>
    </row>
    <row r="8" spans="1:20" s="179" customFormat="1" ht="42.75" customHeight="1">
      <c r="A8" s="182">
        <v>205</v>
      </c>
      <c r="B8" s="182"/>
      <c r="C8" s="182"/>
      <c r="D8" s="371" t="s">
        <v>94</v>
      </c>
      <c r="E8" s="183" t="s">
        <v>104</v>
      </c>
      <c r="F8" s="52">
        <v>23.88</v>
      </c>
      <c r="G8" s="52">
        <v>23.88</v>
      </c>
      <c r="H8" s="52">
        <v>13.4</v>
      </c>
      <c r="I8" s="52">
        <v>1.5</v>
      </c>
      <c r="J8" s="52">
        <v>0.8</v>
      </c>
      <c r="K8" s="52">
        <f>K9</f>
        <v>0</v>
      </c>
      <c r="L8" s="52">
        <f>L9</f>
        <v>0</v>
      </c>
      <c r="M8" s="52">
        <v>2.2</v>
      </c>
      <c r="N8" s="52">
        <f>N9</f>
        <v>0</v>
      </c>
      <c r="O8" s="52"/>
      <c r="P8" s="52">
        <v>1</v>
      </c>
      <c r="Q8" s="52">
        <v>4.98</v>
      </c>
      <c r="R8" s="52">
        <f>R9</f>
        <v>0</v>
      </c>
      <c r="S8" s="52">
        <f>S9</f>
        <v>0</v>
      </c>
      <c r="T8" s="55">
        <f>T9</f>
        <v>0</v>
      </c>
    </row>
    <row r="9" spans="1:20" s="179" customFormat="1" ht="42.75" customHeight="1">
      <c r="A9" s="54" t="s">
        <v>105</v>
      </c>
      <c r="B9" s="54" t="s">
        <v>106</v>
      </c>
      <c r="C9" s="182"/>
      <c r="D9" s="371" t="s">
        <v>94</v>
      </c>
      <c r="E9" s="183" t="s">
        <v>107</v>
      </c>
      <c r="F9" s="52">
        <v>23.88</v>
      </c>
      <c r="G9" s="52">
        <v>23.88</v>
      </c>
      <c r="H9" s="52">
        <v>13.4</v>
      </c>
      <c r="I9" s="52">
        <v>1.5</v>
      </c>
      <c r="J9" s="52">
        <v>0.8</v>
      </c>
      <c r="K9" s="52">
        <f>K10</f>
        <v>0</v>
      </c>
      <c r="L9" s="52">
        <f>L10</f>
        <v>0</v>
      </c>
      <c r="M9" s="52">
        <v>2.2</v>
      </c>
      <c r="N9" s="52">
        <f>N10</f>
        <v>0</v>
      </c>
      <c r="O9" s="52"/>
      <c r="P9" s="52">
        <v>1</v>
      </c>
      <c r="Q9" s="52">
        <v>4.98</v>
      </c>
      <c r="R9" s="52">
        <f>R10</f>
        <v>0</v>
      </c>
      <c r="S9" s="52">
        <f>S10</f>
        <v>0</v>
      </c>
      <c r="T9" s="55">
        <f>T10</f>
        <v>0</v>
      </c>
    </row>
    <row r="10" spans="1:20" ht="35.25" customHeight="1">
      <c r="A10" s="182" t="s">
        <v>105</v>
      </c>
      <c r="B10" s="182" t="s">
        <v>106</v>
      </c>
      <c r="C10" s="182" t="s">
        <v>108</v>
      </c>
      <c r="D10" s="371" t="s">
        <v>94</v>
      </c>
      <c r="E10" s="183" t="s">
        <v>109</v>
      </c>
      <c r="F10" s="52">
        <v>23.88</v>
      </c>
      <c r="G10" s="52">
        <v>23.88</v>
      </c>
      <c r="H10" s="52">
        <v>13.4</v>
      </c>
      <c r="I10" s="52">
        <v>1.5</v>
      </c>
      <c r="J10" s="52">
        <v>0.8</v>
      </c>
      <c r="K10" s="52">
        <f>K11</f>
        <v>0</v>
      </c>
      <c r="L10" s="52">
        <f>L11</f>
        <v>0</v>
      </c>
      <c r="M10" s="52">
        <v>2.2</v>
      </c>
      <c r="N10" s="52">
        <f>N11</f>
        <v>0</v>
      </c>
      <c r="O10" s="52"/>
      <c r="P10" s="52">
        <v>1</v>
      </c>
      <c r="Q10" s="52">
        <v>4.98</v>
      </c>
      <c r="R10" s="163"/>
      <c r="S10" s="163"/>
      <c r="T10" s="184"/>
    </row>
  </sheetData>
  <sheetProtection formatCells="0" formatColumns="0" formatRows="0"/>
  <mergeCells count="23">
    <mergeCell ref="A4:C5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D13" sqref="D13"/>
    </sheetView>
  </sheetViews>
  <sheetFormatPr defaultColWidth="6.875" defaultRowHeight="22.5" customHeight="1"/>
  <cols>
    <col min="1" max="3" width="4.00390625" style="166" customWidth="1"/>
    <col min="4" max="4" width="11.125" style="166" customWidth="1"/>
    <col min="5" max="5" width="54.375" style="166" customWidth="1"/>
    <col min="6" max="6" width="11.375" style="166" customWidth="1"/>
    <col min="7" max="12" width="10.375" style="166" customWidth="1"/>
    <col min="13" max="246" width="6.75390625" style="166" customWidth="1"/>
    <col min="247" max="252" width="6.75390625" style="167" customWidth="1"/>
    <col min="253" max="253" width="6.875" style="168" customWidth="1"/>
    <col min="254" max="16384" width="6.875" style="168" customWidth="1"/>
  </cols>
  <sheetData>
    <row r="1" spans="12:253" ht="22.5" customHeight="1">
      <c r="L1" s="166" t="s">
        <v>240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82" t="s">
        <v>241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483" t="s">
        <v>2</v>
      </c>
      <c r="B3" s="483"/>
      <c r="C3" s="483"/>
      <c r="D3" s="483"/>
      <c r="E3" s="483"/>
      <c r="H3" s="169"/>
      <c r="J3" s="484" t="s">
        <v>78</v>
      </c>
      <c r="K3" s="484"/>
      <c r="L3" s="48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85" t="s">
        <v>98</v>
      </c>
      <c r="B4" s="485"/>
      <c r="C4" s="485"/>
      <c r="D4" s="487" t="s">
        <v>132</v>
      </c>
      <c r="E4" s="487" t="s">
        <v>99</v>
      </c>
      <c r="F4" s="487" t="s">
        <v>175</v>
      </c>
      <c r="G4" s="488" t="s">
        <v>208</v>
      </c>
      <c r="H4" s="487" t="s">
        <v>209</v>
      </c>
      <c r="I4" s="487" t="s">
        <v>210</v>
      </c>
      <c r="J4" s="487" t="s">
        <v>211</v>
      </c>
      <c r="K4" s="487" t="s">
        <v>212</v>
      </c>
      <c r="L4" s="487" t="s">
        <v>195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87" t="s">
        <v>101</v>
      </c>
      <c r="B5" s="487" t="s">
        <v>102</v>
      </c>
      <c r="C5" s="487" t="s">
        <v>103</v>
      </c>
      <c r="D5" s="487"/>
      <c r="E5" s="487"/>
      <c r="F5" s="487"/>
      <c r="G5" s="488"/>
      <c r="H5" s="487"/>
      <c r="I5" s="487"/>
      <c r="J5" s="487"/>
      <c r="K5" s="487"/>
      <c r="L5" s="48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87"/>
      <c r="B6" s="487"/>
      <c r="C6" s="487"/>
      <c r="D6" s="487"/>
      <c r="E6" s="487"/>
      <c r="F6" s="487"/>
      <c r="G6" s="488"/>
      <c r="H6" s="487"/>
      <c r="I6" s="487"/>
      <c r="J6" s="487"/>
      <c r="K6" s="487"/>
      <c r="L6" s="48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71" t="s">
        <v>93</v>
      </c>
      <c r="B7" s="171" t="s">
        <v>93</v>
      </c>
      <c r="C7" s="171" t="s">
        <v>93</v>
      </c>
      <c r="D7" s="171" t="s">
        <v>93</v>
      </c>
      <c r="E7" s="171" t="s">
        <v>93</v>
      </c>
      <c r="F7" s="171">
        <v>1</v>
      </c>
      <c r="G7" s="170">
        <v>2</v>
      </c>
      <c r="H7" s="170">
        <v>3</v>
      </c>
      <c r="I7" s="170">
        <v>4</v>
      </c>
      <c r="J7" s="171">
        <v>5</v>
      </c>
      <c r="K7" s="171"/>
      <c r="L7" s="171">
        <v>6</v>
      </c>
      <c r="M7" s="16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47" customFormat="1" ht="22.5" customHeight="1">
      <c r="A8" s="162"/>
      <c r="B8" s="162"/>
      <c r="C8" s="162"/>
      <c r="D8" s="162"/>
      <c r="E8" s="162" t="s">
        <v>167</v>
      </c>
      <c r="F8" s="172">
        <v>0</v>
      </c>
      <c r="G8" s="172">
        <f aca="true" t="shared" si="0" ref="G8:H11">G9</f>
        <v>0</v>
      </c>
      <c r="H8" s="172">
        <f t="shared" si="0"/>
        <v>0</v>
      </c>
      <c r="I8" s="172">
        <v>0</v>
      </c>
      <c r="J8" s="172">
        <f aca="true" t="shared" si="1" ref="J8:K11">J9</f>
        <v>0</v>
      </c>
      <c r="K8" s="172">
        <f t="shared" si="1"/>
        <v>0</v>
      </c>
      <c r="L8" s="172">
        <v>0</v>
      </c>
      <c r="M8" s="173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  <c r="IC8" s="174"/>
      <c r="ID8" s="174"/>
      <c r="IE8" s="174"/>
      <c r="IF8" s="174"/>
      <c r="IG8" s="174"/>
      <c r="IH8" s="174"/>
      <c r="II8" s="174"/>
      <c r="IJ8" s="174"/>
      <c r="IK8" s="174"/>
      <c r="IL8" s="174"/>
      <c r="IM8" s="177"/>
      <c r="IN8" s="177"/>
      <c r="IO8" s="177"/>
      <c r="IP8" s="177"/>
      <c r="IQ8" s="177"/>
      <c r="IR8" s="177"/>
      <c r="IS8" s="178"/>
      <c r="IT8" s="178"/>
      <c r="IU8" s="178"/>
      <c r="IV8" s="178"/>
    </row>
    <row r="9" spans="1:256" s="47" customFormat="1" ht="22.5" customHeight="1">
      <c r="A9" s="27">
        <v>205</v>
      </c>
      <c r="B9" s="27"/>
      <c r="C9" s="27"/>
      <c r="D9" s="370" t="s">
        <v>94</v>
      </c>
      <c r="E9" s="53" t="s">
        <v>104</v>
      </c>
      <c r="F9" s="172">
        <v>0</v>
      </c>
      <c r="G9" s="172">
        <f t="shared" si="0"/>
        <v>0</v>
      </c>
      <c r="H9" s="172">
        <f t="shared" si="0"/>
        <v>0</v>
      </c>
      <c r="I9" s="172">
        <v>0</v>
      </c>
      <c r="J9" s="172">
        <f t="shared" si="1"/>
        <v>0</v>
      </c>
      <c r="K9" s="172">
        <f t="shared" si="1"/>
        <v>0</v>
      </c>
      <c r="L9" s="172">
        <v>0</v>
      </c>
      <c r="M9" s="173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7"/>
      <c r="IN9" s="177"/>
      <c r="IO9" s="177"/>
      <c r="IP9" s="177"/>
      <c r="IQ9" s="177"/>
      <c r="IR9" s="177"/>
      <c r="IS9" s="178"/>
      <c r="IT9" s="178"/>
      <c r="IU9" s="178"/>
      <c r="IV9" s="178"/>
    </row>
    <row r="10" spans="1:256" s="47" customFormat="1" ht="22.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172">
        <v>0</v>
      </c>
      <c r="G10" s="172">
        <f t="shared" si="0"/>
        <v>0</v>
      </c>
      <c r="H10" s="172">
        <f t="shared" si="0"/>
        <v>0</v>
      </c>
      <c r="I10" s="172">
        <v>0</v>
      </c>
      <c r="J10" s="172">
        <f t="shared" si="1"/>
        <v>0</v>
      </c>
      <c r="K10" s="172">
        <f t="shared" si="1"/>
        <v>0</v>
      </c>
      <c r="L10" s="172">
        <v>0</v>
      </c>
      <c r="M10" s="173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7"/>
      <c r="IN10" s="177"/>
      <c r="IO10" s="177"/>
      <c r="IP10" s="177"/>
      <c r="IQ10" s="177"/>
      <c r="IR10" s="177"/>
      <c r="IS10" s="178"/>
      <c r="IT10" s="178"/>
      <c r="IU10" s="178"/>
      <c r="IV10" s="178"/>
    </row>
    <row r="11" spans="1:253" s="165" customFormat="1" ht="22.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172">
        <v>0</v>
      </c>
      <c r="G11" s="172">
        <f t="shared" si="0"/>
        <v>0</v>
      </c>
      <c r="H11" s="172">
        <f t="shared" si="0"/>
        <v>0</v>
      </c>
      <c r="I11" s="172">
        <v>0</v>
      </c>
      <c r="J11" s="172">
        <f t="shared" si="1"/>
        <v>0</v>
      </c>
      <c r="K11" s="172">
        <f t="shared" si="1"/>
        <v>0</v>
      </c>
      <c r="L11" s="172">
        <v>0</v>
      </c>
      <c r="M11" s="175"/>
      <c r="N11" s="169"/>
      <c r="O11" s="16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pans="1:253" ht="14.25">
      <c r="A12" s="486" t="s">
        <v>242</v>
      </c>
      <c r="B12" s="486"/>
      <c r="C12" s="486"/>
      <c r="D12" s="486"/>
      <c r="E12" s="486"/>
      <c r="F12" s="169"/>
      <c r="G12" s="169"/>
      <c r="H12" s="169"/>
      <c r="I12" s="169"/>
      <c r="J12" s="169"/>
      <c r="K12" s="169"/>
      <c r="L12" s="16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169"/>
      <c r="M13" s="17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7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7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7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17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17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17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17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17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17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7">
    <mergeCell ref="L4:L6"/>
    <mergeCell ref="A12:E12"/>
    <mergeCell ref="A5:A6"/>
    <mergeCell ref="B5:B6"/>
    <mergeCell ref="C5:C6"/>
    <mergeCell ref="D4:D6"/>
    <mergeCell ref="E4:E6"/>
    <mergeCell ref="A2:L2"/>
    <mergeCell ref="A3:E3"/>
    <mergeCell ref="J3:L3"/>
    <mergeCell ref="A4:C4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M7" sqref="M7"/>
    </sheetView>
  </sheetViews>
  <sheetFormatPr defaultColWidth="6.875" defaultRowHeight="22.5" customHeight="1"/>
  <cols>
    <col min="1" max="1" width="8.375" style="346" customWidth="1"/>
    <col min="2" max="2" width="25.50390625" style="346" customWidth="1"/>
    <col min="3" max="13" width="9.875" style="346" customWidth="1"/>
    <col min="14" max="255" width="6.75390625" style="346" customWidth="1"/>
    <col min="256" max="16384" width="6.875" style="347" customWidth="1"/>
  </cols>
  <sheetData>
    <row r="1" spans="2:255" ht="22.5" customHeight="1">
      <c r="B1" s="348"/>
      <c r="C1" s="348"/>
      <c r="D1" s="348"/>
      <c r="E1" s="348"/>
      <c r="F1" s="348"/>
      <c r="G1" s="348"/>
      <c r="H1" s="348"/>
      <c r="I1" s="348"/>
      <c r="J1" s="348"/>
      <c r="M1" s="359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77" t="s">
        <v>77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378" t="s">
        <v>2</v>
      </c>
      <c r="B3" s="378"/>
      <c r="C3" s="349"/>
      <c r="D3" s="350"/>
      <c r="E3" s="350"/>
      <c r="F3" s="350"/>
      <c r="G3" s="349"/>
      <c r="H3" s="349"/>
      <c r="I3" s="349"/>
      <c r="J3" s="349"/>
      <c r="L3" s="379" t="s">
        <v>78</v>
      </c>
      <c r="M3" s="37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81" t="s">
        <v>79</v>
      </c>
      <c r="B4" s="381" t="s">
        <v>80</v>
      </c>
      <c r="C4" s="382" t="s">
        <v>81</v>
      </c>
      <c r="D4" s="380" t="s">
        <v>82</v>
      </c>
      <c r="E4" s="380"/>
      <c r="F4" s="380"/>
      <c r="G4" s="381" t="s">
        <v>83</v>
      </c>
      <c r="H4" s="381" t="s">
        <v>84</v>
      </c>
      <c r="I4" s="381" t="s">
        <v>85</v>
      </c>
      <c r="J4" s="381" t="s">
        <v>86</v>
      </c>
      <c r="K4" s="381" t="s">
        <v>87</v>
      </c>
      <c r="L4" s="383" t="s">
        <v>88</v>
      </c>
      <c r="M4" s="384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>
      <c r="A5" s="381"/>
      <c r="B5" s="381"/>
      <c r="C5" s="381"/>
      <c r="D5" s="351" t="s">
        <v>90</v>
      </c>
      <c r="E5" s="351" t="s">
        <v>91</v>
      </c>
      <c r="F5" s="351" t="s">
        <v>92</v>
      </c>
      <c r="G5" s="381"/>
      <c r="H5" s="381"/>
      <c r="I5" s="381"/>
      <c r="J5" s="381"/>
      <c r="K5" s="381"/>
      <c r="L5" s="381"/>
      <c r="M5" s="38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51" t="s">
        <v>93</v>
      </c>
      <c r="B6" s="351" t="s">
        <v>93</v>
      </c>
      <c r="C6" s="352">
        <v>1</v>
      </c>
      <c r="D6" s="352">
        <v>2</v>
      </c>
      <c r="E6" s="352">
        <v>3</v>
      </c>
      <c r="F6" s="352">
        <v>4</v>
      </c>
      <c r="G6" s="352">
        <v>5</v>
      </c>
      <c r="H6" s="352">
        <v>6</v>
      </c>
      <c r="I6" s="352">
        <v>7</v>
      </c>
      <c r="J6" s="352">
        <v>8</v>
      </c>
      <c r="K6" s="352">
        <v>9</v>
      </c>
      <c r="L6" s="352">
        <v>10</v>
      </c>
      <c r="M6" s="360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45" customFormat="1" ht="23.25" customHeight="1">
      <c r="A7" s="353" t="s">
        <v>94</v>
      </c>
      <c r="B7" s="354" t="s">
        <v>95</v>
      </c>
      <c r="C7" s="355">
        <v>420.77</v>
      </c>
      <c r="D7" s="355">
        <v>391.31</v>
      </c>
      <c r="E7" s="355">
        <v>261.31</v>
      </c>
      <c r="F7" s="356">
        <v>130</v>
      </c>
      <c r="G7" s="356"/>
      <c r="H7" s="356"/>
      <c r="I7" s="356"/>
      <c r="J7" s="356"/>
      <c r="K7" s="356"/>
      <c r="L7" s="356"/>
      <c r="M7" s="361">
        <v>29.46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ht="29.25" customHeight="1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57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57"/>
      <c r="B10" s="357"/>
      <c r="C10" s="358"/>
      <c r="D10" s="357"/>
      <c r="E10" s="357"/>
      <c r="F10" s="357"/>
      <c r="G10" s="357"/>
      <c r="H10" s="357"/>
      <c r="I10" s="357"/>
      <c r="J10" s="357"/>
      <c r="K10" s="357"/>
      <c r="L10" s="35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57"/>
      <c r="D12" s="357"/>
      <c r="G12" s="357"/>
      <c r="H12" s="357"/>
      <c r="I12" s="357"/>
      <c r="J12" s="357"/>
      <c r="K12" s="357"/>
      <c r="L12" s="35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57"/>
      <c r="I13" s="357"/>
      <c r="J13" s="35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5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5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5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J4:J5"/>
    <mergeCell ref="K4:K5"/>
    <mergeCell ref="L4:L5"/>
    <mergeCell ref="M4:M5"/>
    <mergeCell ref="A2:M2"/>
    <mergeCell ref="A3:B3"/>
    <mergeCell ref="L3:M3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A11" sqref="A11:E11"/>
    </sheetView>
  </sheetViews>
  <sheetFormatPr defaultColWidth="9.00390625" defaultRowHeight="14.25"/>
  <cols>
    <col min="1" max="3" width="5.875" style="0" customWidth="1"/>
    <col min="5" max="5" width="53.00390625" style="0" customWidth="1"/>
    <col min="6" max="6" width="10.375" style="0" customWidth="1"/>
  </cols>
  <sheetData>
    <row r="1" ht="14.25" customHeight="1">
      <c r="K1" t="s">
        <v>243</v>
      </c>
    </row>
    <row r="2" spans="1:11" ht="31.5" customHeight="1">
      <c r="A2" s="410" t="s">
        <v>244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1" ht="14.25" customHeight="1">
      <c r="A3" s="456" t="s">
        <v>2</v>
      </c>
      <c r="B3" s="456"/>
      <c r="C3" s="456"/>
      <c r="D3" s="456"/>
      <c r="E3" s="456"/>
      <c r="J3" s="457" t="s">
        <v>78</v>
      </c>
      <c r="K3" s="457"/>
    </row>
    <row r="4" spans="1:11" ht="33" customHeight="1">
      <c r="A4" s="435" t="s">
        <v>98</v>
      </c>
      <c r="B4" s="435"/>
      <c r="C4" s="435"/>
      <c r="D4" s="419" t="s">
        <v>198</v>
      </c>
      <c r="E4" s="419" t="s">
        <v>133</v>
      </c>
      <c r="F4" s="419" t="s">
        <v>121</v>
      </c>
      <c r="G4" s="419"/>
      <c r="H4" s="419"/>
      <c r="I4" s="419"/>
      <c r="J4" s="419"/>
      <c r="K4" s="419"/>
    </row>
    <row r="5" spans="1:11" ht="14.25" customHeight="1">
      <c r="A5" s="419" t="s">
        <v>101</v>
      </c>
      <c r="B5" s="419" t="s">
        <v>102</v>
      </c>
      <c r="C5" s="419" t="s">
        <v>103</v>
      </c>
      <c r="D5" s="419"/>
      <c r="E5" s="419"/>
      <c r="F5" s="419" t="s">
        <v>90</v>
      </c>
      <c r="G5" s="419" t="s">
        <v>216</v>
      </c>
      <c r="H5" s="419" t="s">
        <v>212</v>
      </c>
      <c r="I5" s="419" t="s">
        <v>217</v>
      </c>
      <c r="J5" s="419" t="s">
        <v>218</v>
      </c>
      <c r="K5" s="419" t="s">
        <v>219</v>
      </c>
    </row>
    <row r="6" spans="1:11" ht="32.2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</row>
    <row r="7" spans="1:11" ht="32.25" customHeight="1">
      <c r="A7" s="162"/>
      <c r="B7" s="162"/>
      <c r="C7" s="162"/>
      <c r="D7" s="162"/>
      <c r="E7" s="162" t="s">
        <v>167</v>
      </c>
      <c r="F7" s="163">
        <f>F8</f>
        <v>0</v>
      </c>
      <c r="G7" s="163">
        <f>G8</f>
        <v>0</v>
      </c>
      <c r="H7" s="163">
        <f>H8</f>
        <v>0</v>
      </c>
      <c r="I7" s="163">
        <f>I8</f>
        <v>0</v>
      </c>
      <c r="J7" s="163">
        <f>J8</f>
        <v>0</v>
      </c>
      <c r="K7" s="163">
        <v>0</v>
      </c>
    </row>
    <row r="8" spans="1:11" ht="32.25" customHeight="1">
      <c r="A8" s="27">
        <v>205</v>
      </c>
      <c r="B8" s="27"/>
      <c r="C8" s="27"/>
      <c r="D8" s="370" t="s">
        <v>94</v>
      </c>
      <c r="E8" s="53" t="s">
        <v>104</v>
      </c>
      <c r="F8" s="164">
        <v>0</v>
      </c>
      <c r="G8" s="164">
        <f aca="true" t="shared" si="0" ref="G8:I10">G9</f>
        <v>0</v>
      </c>
      <c r="H8" s="164">
        <f t="shared" si="0"/>
        <v>0</v>
      </c>
      <c r="I8" s="164">
        <f t="shared" si="0"/>
        <v>0</v>
      </c>
      <c r="J8" s="164">
        <v>0</v>
      </c>
      <c r="K8" s="164">
        <v>0</v>
      </c>
    </row>
    <row r="9" spans="1:11" ht="32.25" customHeight="1">
      <c r="A9" s="54" t="s">
        <v>105</v>
      </c>
      <c r="B9" s="54" t="s">
        <v>106</v>
      </c>
      <c r="C9" s="27"/>
      <c r="D9" s="370" t="s">
        <v>94</v>
      </c>
      <c r="E9" s="53" t="s">
        <v>107</v>
      </c>
      <c r="F9" s="164">
        <v>0</v>
      </c>
      <c r="G9" s="164">
        <f t="shared" si="0"/>
        <v>0</v>
      </c>
      <c r="H9" s="164">
        <f t="shared" si="0"/>
        <v>0</v>
      </c>
      <c r="I9" s="164">
        <f t="shared" si="0"/>
        <v>0</v>
      </c>
      <c r="J9" s="164">
        <v>0</v>
      </c>
      <c r="K9" s="164">
        <v>0</v>
      </c>
    </row>
    <row r="10" spans="1:11" s="19" customFormat="1" ht="24.75" customHeight="1">
      <c r="A10" s="27" t="s">
        <v>105</v>
      </c>
      <c r="B10" s="27" t="s">
        <v>106</v>
      </c>
      <c r="C10" s="27" t="s">
        <v>108</v>
      </c>
      <c r="D10" s="370" t="s">
        <v>94</v>
      </c>
      <c r="E10" s="53" t="s">
        <v>109</v>
      </c>
      <c r="F10" s="164">
        <v>0</v>
      </c>
      <c r="G10" s="164">
        <f t="shared" si="0"/>
        <v>0</v>
      </c>
      <c r="H10" s="164">
        <f t="shared" si="0"/>
        <v>0</v>
      </c>
      <c r="I10" s="164">
        <f t="shared" si="0"/>
        <v>0</v>
      </c>
      <c r="J10" s="164">
        <v>0</v>
      </c>
      <c r="K10" s="164">
        <v>0</v>
      </c>
    </row>
    <row r="11" spans="1:5" ht="14.25">
      <c r="A11" s="486" t="s">
        <v>242</v>
      </c>
      <c r="B11" s="486"/>
      <c r="C11" s="486"/>
      <c r="D11" s="486"/>
      <c r="E11" s="486"/>
    </row>
  </sheetData>
  <sheetProtection formatCells="0" formatColumns="0" formatRows="0"/>
  <mergeCells count="17">
    <mergeCell ref="J5:J6"/>
    <mergeCell ref="K5:K6"/>
    <mergeCell ref="F5:F6"/>
    <mergeCell ref="G5:G6"/>
    <mergeCell ref="H5:H6"/>
    <mergeCell ref="I5:I6"/>
    <mergeCell ref="A11:E11"/>
    <mergeCell ref="A5:A6"/>
    <mergeCell ref="B5:B6"/>
    <mergeCell ref="C5:C6"/>
    <mergeCell ref="D4:D6"/>
    <mergeCell ref="E4:E6"/>
    <mergeCell ref="A2:K2"/>
    <mergeCell ref="A3:E3"/>
    <mergeCell ref="J3:K3"/>
    <mergeCell ref="A4:C4"/>
    <mergeCell ref="F4:K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1" width="8.75390625" style="141" customWidth="1"/>
    <col min="2" max="2" width="27.375" style="141" customWidth="1"/>
    <col min="3" max="3" width="21.75390625" style="141" customWidth="1"/>
    <col min="4" max="5" width="11.125" style="141" customWidth="1"/>
    <col min="6" max="14" width="10.125" style="141" customWidth="1"/>
    <col min="15" max="255" width="6.875" style="141" customWidth="1"/>
    <col min="256" max="16384" width="6.875" style="141" customWidth="1"/>
  </cols>
  <sheetData>
    <row r="1" spans="1:255" ht="22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54"/>
      <c r="L1" s="155"/>
      <c r="N1" s="156" t="s">
        <v>245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89" t="s">
        <v>246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490" t="s">
        <v>2</v>
      </c>
      <c r="B3" s="490"/>
      <c r="C3" s="143"/>
      <c r="D3" s="144"/>
      <c r="E3" s="143"/>
      <c r="F3" s="143"/>
      <c r="G3" s="143"/>
      <c r="H3" s="144"/>
      <c r="I3" s="144"/>
      <c r="J3" s="144"/>
      <c r="K3" s="154"/>
      <c r="L3" s="157"/>
      <c r="N3" s="158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92" t="s">
        <v>247</v>
      </c>
      <c r="B4" s="492" t="s">
        <v>133</v>
      </c>
      <c r="C4" s="493" t="s">
        <v>248</v>
      </c>
      <c r="D4" s="494" t="s">
        <v>100</v>
      </c>
      <c r="E4" s="491" t="s">
        <v>82</v>
      </c>
      <c r="F4" s="491"/>
      <c r="G4" s="491"/>
      <c r="H4" s="495" t="s">
        <v>83</v>
      </c>
      <c r="I4" s="492" t="s">
        <v>84</v>
      </c>
      <c r="J4" s="492" t="s">
        <v>85</v>
      </c>
      <c r="K4" s="492" t="s">
        <v>86</v>
      </c>
      <c r="L4" s="496" t="s">
        <v>87</v>
      </c>
      <c r="M4" s="497" t="s">
        <v>88</v>
      </c>
      <c r="N4" s="498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92"/>
      <c r="B5" s="492"/>
      <c r="C5" s="493"/>
      <c r="D5" s="492"/>
      <c r="E5" s="145" t="s">
        <v>90</v>
      </c>
      <c r="F5" s="145" t="s">
        <v>91</v>
      </c>
      <c r="G5" s="145" t="s">
        <v>92</v>
      </c>
      <c r="H5" s="492"/>
      <c r="I5" s="492"/>
      <c r="J5" s="492"/>
      <c r="K5" s="492"/>
      <c r="L5" s="494"/>
      <c r="M5" s="497"/>
      <c r="N5" s="49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46" t="s">
        <v>93</v>
      </c>
      <c r="B6" s="146" t="s">
        <v>93</v>
      </c>
      <c r="C6" s="146" t="s">
        <v>93</v>
      </c>
      <c r="D6" s="146">
        <v>1</v>
      </c>
      <c r="E6" s="146">
        <v>2</v>
      </c>
      <c r="F6" s="146">
        <v>3</v>
      </c>
      <c r="G6" s="146">
        <v>4</v>
      </c>
      <c r="H6" s="146">
        <v>5</v>
      </c>
      <c r="I6" s="146">
        <v>6</v>
      </c>
      <c r="J6" s="146">
        <v>7</v>
      </c>
      <c r="K6" s="146">
        <v>8</v>
      </c>
      <c r="L6" s="146">
        <v>9</v>
      </c>
      <c r="M6" s="159">
        <v>10</v>
      </c>
      <c r="N6" s="160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s="47" customFormat="1" ht="22.5" customHeight="1">
      <c r="A7" s="147"/>
      <c r="B7" s="147" t="s">
        <v>167</v>
      </c>
      <c r="C7" s="147"/>
      <c r="D7" s="148">
        <v>192.46</v>
      </c>
      <c r="E7" s="148">
        <v>163</v>
      </c>
      <c r="F7" s="148">
        <v>163</v>
      </c>
      <c r="G7" s="149">
        <f aca="true" t="shared" si="0" ref="G7:N7">G8</f>
        <v>0</v>
      </c>
      <c r="H7" s="149">
        <f t="shared" si="0"/>
        <v>0</v>
      </c>
      <c r="I7" s="149">
        <f t="shared" si="0"/>
        <v>0</v>
      </c>
      <c r="J7" s="149">
        <f t="shared" si="0"/>
        <v>0</v>
      </c>
      <c r="K7" s="149">
        <f t="shared" si="0"/>
        <v>0</v>
      </c>
      <c r="L7" s="149">
        <f t="shared" si="0"/>
        <v>0</v>
      </c>
      <c r="M7" s="149">
        <f t="shared" si="0"/>
        <v>0</v>
      </c>
      <c r="N7" s="149">
        <f>N8</f>
        <v>29.46</v>
      </c>
    </row>
    <row r="8" spans="1:14" s="47" customFormat="1" ht="22.5" customHeight="1">
      <c r="A8" s="150">
        <v>205</v>
      </c>
      <c r="B8" s="53" t="s">
        <v>104</v>
      </c>
      <c r="C8" s="147"/>
      <c r="D8" s="148">
        <v>192.46</v>
      </c>
      <c r="E8" s="148">
        <v>163</v>
      </c>
      <c r="F8" s="148">
        <v>163</v>
      </c>
      <c r="G8" s="149">
        <f aca="true" t="shared" si="1" ref="G8:N8">G9</f>
        <v>0</v>
      </c>
      <c r="H8" s="149">
        <f t="shared" si="1"/>
        <v>0</v>
      </c>
      <c r="I8" s="149">
        <f t="shared" si="1"/>
        <v>0</v>
      </c>
      <c r="J8" s="149">
        <f t="shared" si="1"/>
        <v>0</v>
      </c>
      <c r="K8" s="149">
        <f t="shared" si="1"/>
        <v>0</v>
      </c>
      <c r="L8" s="149">
        <f t="shared" si="1"/>
        <v>0</v>
      </c>
      <c r="M8" s="149">
        <f t="shared" si="1"/>
        <v>0</v>
      </c>
      <c r="N8" s="149">
        <f t="shared" si="1"/>
        <v>29.46</v>
      </c>
    </row>
    <row r="9" spans="1:14" s="47" customFormat="1" ht="22.5" customHeight="1">
      <c r="A9" s="150">
        <v>20508</v>
      </c>
      <c r="B9" s="53" t="s">
        <v>107</v>
      </c>
      <c r="C9" s="147"/>
      <c r="D9" s="148">
        <v>192.46</v>
      </c>
      <c r="E9" s="148">
        <v>163</v>
      </c>
      <c r="F9" s="148">
        <v>163</v>
      </c>
      <c r="G9" s="149">
        <f aca="true" t="shared" si="2" ref="G9:N9">SUM(G13:G13)</f>
        <v>0</v>
      </c>
      <c r="H9" s="149">
        <f t="shared" si="2"/>
        <v>0</v>
      </c>
      <c r="I9" s="149">
        <f t="shared" si="2"/>
        <v>0</v>
      </c>
      <c r="J9" s="149">
        <f t="shared" si="2"/>
        <v>0</v>
      </c>
      <c r="K9" s="149">
        <f t="shared" si="2"/>
        <v>0</v>
      </c>
      <c r="L9" s="149">
        <f t="shared" si="2"/>
        <v>0</v>
      </c>
      <c r="M9" s="149">
        <f t="shared" si="2"/>
        <v>0</v>
      </c>
      <c r="N9" s="148">
        <v>29.46</v>
      </c>
    </row>
    <row r="10" spans="1:14" s="47" customFormat="1" ht="22.5" customHeight="1">
      <c r="A10" s="150">
        <v>2050802</v>
      </c>
      <c r="B10" s="53" t="s">
        <v>109</v>
      </c>
      <c r="C10" s="147" t="s">
        <v>249</v>
      </c>
      <c r="D10" s="148">
        <v>103.46</v>
      </c>
      <c r="E10" s="148">
        <v>74</v>
      </c>
      <c r="F10" s="148">
        <v>74</v>
      </c>
      <c r="G10" s="149"/>
      <c r="H10" s="149"/>
      <c r="I10" s="149"/>
      <c r="J10" s="149"/>
      <c r="K10" s="149"/>
      <c r="L10" s="149"/>
      <c r="M10" s="149"/>
      <c r="N10" s="149">
        <v>29.46</v>
      </c>
    </row>
    <row r="11" spans="1:14" s="47" customFormat="1" ht="22.5" customHeight="1">
      <c r="A11" s="150">
        <v>2050802</v>
      </c>
      <c r="B11" s="53" t="s">
        <v>109</v>
      </c>
      <c r="C11" s="147" t="s">
        <v>250</v>
      </c>
      <c r="D11" s="148">
        <v>12</v>
      </c>
      <c r="E11" s="148">
        <v>12</v>
      </c>
      <c r="F11" s="148">
        <v>12</v>
      </c>
      <c r="G11" s="149"/>
      <c r="H11" s="149"/>
      <c r="I11" s="149"/>
      <c r="J11" s="149"/>
      <c r="K11" s="149"/>
      <c r="L11" s="149"/>
      <c r="M11" s="149"/>
      <c r="N11" s="149"/>
    </row>
    <row r="12" spans="1:14" s="47" customFormat="1" ht="22.5" customHeight="1">
      <c r="A12" s="150">
        <v>2050802</v>
      </c>
      <c r="B12" s="53" t="s">
        <v>109</v>
      </c>
      <c r="C12" s="147" t="s">
        <v>251</v>
      </c>
      <c r="D12" s="148">
        <v>74</v>
      </c>
      <c r="E12" s="148">
        <v>74</v>
      </c>
      <c r="F12" s="148">
        <v>74</v>
      </c>
      <c r="G12" s="149"/>
      <c r="H12" s="149"/>
      <c r="I12" s="149"/>
      <c r="J12" s="149"/>
      <c r="K12" s="149"/>
      <c r="L12" s="149"/>
      <c r="M12" s="149"/>
      <c r="N12" s="149"/>
    </row>
    <row r="13" spans="1:255" s="140" customFormat="1" ht="23.25" customHeight="1">
      <c r="A13" s="150">
        <v>2050802</v>
      </c>
      <c r="B13" s="53" t="s">
        <v>109</v>
      </c>
      <c r="C13" s="147" t="s">
        <v>252</v>
      </c>
      <c r="D13" s="151">
        <v>3</v>
      </c>
      <c r="E13" s="151">
        <v>3</v>
      </c>
      <c r="F13" s="151">
        <v>3</v>
      </c>
      <c r="G13" s="152"/>
      <c r="H13" s="152"/>
      <c r="I13" s="152"/>
      <c r="J13" s="152"/>
      <c r="K13" s="152"/>
      <c r="L13" s="152"/>
      <c r="M13" s="161"/>
      <c r="N13" s="152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ht="22.5" customHeight="1">
      <c r="A14" s="153"/>
      <c r="B14" s="153"/>
      <c r="C14" s="153"/>
      <c r="D14" s="154"/>
      <c r="E14" s="153"/>
      <c r="F14" s="154"/>
      <c r="G14" s="153"/>
      <c r="H14" s="153"/>
      <c r="I14" s="153"/>
      <c r="J14" s="153"/>
      <c r="K14" s="153"/>
      <c r="L14" s="153"/>
      <c r="M14" s="153"/>
      <c r="N14" s="15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153"/>
      <c r="B17" s="153"/>
      <c r="C17" s="153"/>
      <c r="D17" s="154"/>
      <c r="E17" s="154"/>
      <c r="F17" s="153"/>
      <c r="G17" s="153"/>
      <c r="H17" s="153"/>
      <c r="I17" s="154"/>
      <c r="J17" s="153"/>
      <c r="K17" s="153"/>
      <c r="L17" s="153"/>
      <c r="M17" s="153"/>
      <c r="N17" s="15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53"/>
      <c r="B18" s="153"/>
      <c r="C18" s="153"/>
      <c r="D18" s="154"/>
      <c r="E18" s="154"/>
      <c r="F18" s="154"/>
      <c r="G18" s="153"/>
      <c r="H18" s="154"/>
      <c r="I18" s="154"/>
      <c r="J18" s="153"/>
      <c r="K18" s="153"/>
      <c r="L18" s="154"/>
      <c r="M18" s="153"/>
      <c r="N18" s="15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54"/>
      <c r="B19" s="154"/>
      <c r="C19" s="153"/>
      <c r="D19" s="154"/>
      <c r="E19" s="154"/>
      <c r="F19" s="154"/>
      <c r="G19" s="153"/>
      <c r="H19" s="154"/>
      <c r="I19" s="154"/>
      <c r="J19" s="153"/>
      <c r="K19" s="154"/>
      <c r="L19" s="154"/>
      <c r="M19" s="154"/>
      <c r="N19" s="15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154"/>
      <c r="B20" s="154"/>
      <c r="C20" s="154"/>
      <c r="D20" s="154"/>
      <c r="E20" s="154"/>
      <c r="F20" s="154"/>
      <c r="G20" s="153"/>
      <c r="H20" s="154"/>
      <c r="I20" s="154"/>
      <c r="J20" s="154"/>
      <c r="K20" s="154"/>
      <c r="L20" s="154"/>
      <c r="M20" s="154"/>
      <c r="N20" s="15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5:255" ht="22.5" customHeight="1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5:255" ht="22.5" customHeight="1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 s="154"/>
      <c r="B23" s="154"/>
      <c r="C23" s="154"/>
      <c r="D23" s="154"/>
      <c r="E23" s="154"/>
      <c r="F23" s="154"/>
      <c r="G23" s="154"/>
      <c r="H23" s="154"/>
      <c r="I23" s="153"/>
      <c r="J23" s="154"/>
      <c r="K23" s="154"/>
      <c r="L23" s="154"/>
      <c r="M23" s="154"/>
      <c r="N23" s="15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A3:B3"/>
    <mergeCell ref="E4:G4"/>
    <mergeCell ref="A4:A5"/>
    <mergeCell ref="B4:B5"/>
    <mergeCell ref="C4:C5"/>
    <mergeCell ref="D4:D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1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10" customWidth="1"/>
    <col min="4" max="4" width="9.625" style="110" customWidth="1"/>
    <col min="5" max="5" width="23.125" style="110" customWidth="1"/>
    <col min="6" max="6" width="8.875" style="110" customWidth="1"/>
    <col min="7" max="7" width="8.125" style="110" customWidth="1"/>
    <col min="8" max="10" width="7.125" style="110" customWidth="1"/>
    <col min="11" max="11" width="7.75390625" style="110" customWidth="1"/>
    <col min="12" max="19" width="7.125" style="110" customWidth="1"/>
    <col min="20" max="21" width="7.25390625" style="110" customWidth="1"/>
    <col min="22" max="16384" width="6.875" style="110" customWidth="1"/>
  </cols>
  <sheetData>
    <row r="1" spans="1:21" ht="24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28"/>
      <c r="R1" s="128"/>
      <c r="S1" s="132"/>
      <c r="T1" s="132"/>
      <c r="U1" s="111" t="s">
        <v>253</v>
      </c>
    </row>
    <row r="2" spans="1:21" ht="24.75" customHeight="1">
      <c r="A2" s="499" t="s">
        <v>254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</row>
    <row r="3" spans="1:22" ht="24.75" customHeight="1">
      <c r="A3" s="500" t="s">
        <v>2</v>
      </c>
      <c r="B3" s="500"/>
      <c r="C3" s="500"/>
      <c r="D3" s="500"/>
      <c r="E3" s="50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33"/>
      <c r="R3" s="133"/>
      <c r="S3" s="134"/>
      <c r="T3" s="501" t="s">
        <v>78</v>
      </c>
      <c r="U3" s="501"/>
      <c r="V3" s="135"/>
    </row>
    <row r="4" spans="1:22" ht="24.75" customHeight="1">
      <c r="A4" s="112" t="s">
        <v>112</v>
      </c>
      <c r="B4" s="112"/>
      <c r="C4" s="113"/>
      <c r="D4" s="505" t="s">
        <v>79</v>
      </c>
      <c r="E4" s="505" t="s">
        <v>99</v>
      </c>
      <c r="F4" s="506" t="s">
        <v>113</v>
      </c>
      <c r="G4" s="114" t="s">
        <v>114</v>
      </c>
      <c r="H4" s="112"/>
      <c r="I4" s="112"/>
      <c r="J4" s="113"/>
      <c r="K4" s="502" t="s">
        <v>115</v>
      </c>
      <c r="L4" s="503"/>
      <c r="M4" s="503"/>
      <c r="N4" s="503"/>
      <c r="O4" s="503"/>
      <c r="P4" s="503"/>
      <c r="Q4" s="503"/>
      <c r="R4" s="504"/>
      <c r="S4" s="509" t="s">
        <v>116</v>
      </c>
      <c r="T4" s="512" t="s">
        <v>117</v>
      </c>
      <c r="U4" s="512" t="s">
        <v>118</v>
      </c>
      <c r="V4" s="135"/>
    </row>
    <row r="5" spans="1:22" ht="24.75" customHeight="1">
      <c r="A5" s="502" t="s">
        <v>101</v>
      </c>
      <c r="B5" s="505" t="s">
        <v>102</v>
      </c>
      <c r="C5" s="505" t="s">
        <v>103</v>
      </c>
      <c r="D5" s="505"/>
      <c r="E5" s="505"/>
      <c r="F5" s="506"/>
      <c r="G5" s="505" t="s">
        <v>81</v>
      </c>
      <c r="H5" s="505" t="s">
        <v>119</v>
      </c>
      <c r="I5" s="505" t="s">
        <v>120</v>
      </c>
      <c r="J5" s="506" t="s">
        <v>121</v>
      </c>
      <c r="K5" s="507" t="s">
        <v>81</v>
      </c>
      <c r="L5" s="463" t="s">
        <v>122</v>
      </c>
      <c r="M5" s="463" t="s">
        <v>123</v>
      </c>
      <c r="N5" s="463" t="s">
        <v>124</v>
      </c>
      <c r="O5" s="463" t="s">
        <v>125</v>
      </c>
      <c r="P5" s="463" t="s">
        <v>126</v>
      </c>
      <c r="Q5" s="463" t="s">
        <v>127</v>
      </c>
      <c r="R5" s="463" t="s">
        <v>128</v>
      </c>
      <c r="S5" s="510"/>
      <c r="T5" s="512"/>
      <c r="U5" s="512"/>
      <c r="V5" s="135"/>
    </row>
    <row r="6" spans="1:21" ht="30.75" customHeight="1">
      <c r="A6" s="502"/>
      <c r="B6" s="505"/>
      <c r="C6" s="505"/>
      <c r="D6" s="505"/>
      <c r="E6" s="506"/>
      <c r="F6" s="115" t="s">
        <v>100</v>
      </c>
      <c r="G6" s="505"/>
      <c r="H6" s="505"/>
      <c r="I6" s="505"/>
      <c r="J6" s="506"/>
      <c r="K6" s="508"/>
      <c r="L6" s="463"/>
      <c r="M6" s="463"/>
      <c r="N6" s="463"/>
      <c r="O6" s="463"/>
      <c r="P6" s="463"/>
      <c r="Q6" s="463"/>
      <c r="R6" s="463"/>
      <c r="S6" s="511"/>
      <c r="T6" s="512"/>
      <c r="U6" s="512"/>
    </row>
    <row r="7" spans="1:21" ht="24.75" customHeight="1">
      <c r="A7" s="116" t="s">
        <v>93</v>
      </c>
      <c r="B7" s="116" t="s">
        <v>93</v>
      </c>
      <c r="C7" s="116" t="s">
        <v>93</v>
      </c>
      <c r="D7" s="116" t="s">
        <v>93</v>
      </c>
      <c r="E7" s="116" t="s">
        <v>93</v>
      </c>
      <c r="F7" s="117">
        <v>1</v>
      </c>
      <c r="G7" s="116">
        <v>2</v>
      </c>
      <c r="H7" s="116">
        <v>3</v>
      </c>
      <c r="I7" s="116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116">
        <v>12</v>
      </c>
      <c r="R7" s="116">
        <v>13</v>
      </c>
      <c r="S7" s="116">
        <v>14</v>
      </c>
      <c r="T7" s="117">
        <v>15</v>
      </c>
      <c r="U7" s="117">
        <v>16</v>
      </c>
    </row>
    <row r="8" spans="1:21" s="109" customFormat="1" ht="24.75" customHeight="1">
      <c r="A8" s="118"/>
      <c r="B8" s="118"/>
      <c r="C8" s="119"/>
      <c r="D8" s="120"/>
      <c r="E8" s="121"/>
      <c r="F8" s="122"/>
      <c r="G8" s="123"/>
      <c r="H8" s="123"/>
      <c r="I8" s="123"/>
      <c r="J8" s="123"/>
      <c r="K8" s="123"/>
      <c r="L8" s="123"/>
      <c r="M8" s="131"/>
      <c r="N8" s="123"/>
      <c r="O8" s="123"/>
      <c r="P8" s="123"/>
      <c r="Q8" s="123"/>
      <c r="R8" s="123"/>
      <c r="S8" s="136"/>
      <c r="T8" s="136"/>
      <c r="U8" s="137"/>
    </row>
    <row r="9" spans="1:21" ht="24.75" customHeight="1">
      <c r="A9" s="124" t="s">
        <v>255</v>
      </c>
      <c r="B9" s="125"/>
      <c r="C9" s="125"/>
      <c r="D9" s="125"/>
      <c r="E9" s="126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38"/>
      <c r="T9" s="138"/>
      <c r="U9" s="138"/>
    </row>
    <row r="10" spans="1:21" ht="18.75" customHeight="1">
      <c r="A10" s="125"/>
      <c r="B10" s="125"/>
      <c r="C10" s="125"/>
      <c r="D10" s="125"/>
      <c r="E10" s="126"/>
      <c r="F10" s="127"/>
      <c r="G10" s="128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38"/>
      <c r="T10" s="138"/>
      <c r="U10" s="138"/>
    </row>
    <row r="11" spans="1:21" ht="18.75" customHeight="1">
      <c r="A11" s="129"/>
      <c r="B11" s="125"/>
      <c r="C11" s="125"/>
      <c r="D11" s="125"/>
      <c r="E11" s="126"/>
      <c r="F11" s="127"/>
      <c r="G11" s="128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38"/>
      <c r="T11" s="138"/>
      <c r="U11" s="138"/>
    </row>
    <row r="12" spans="1:21" ht="18.75" customHeight="1">
      <c r="A12" s="129"/>
      <c r="B12" s="125"/>
      <c r="C12" s="125"/>
      <c r="D12" s="125"/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38"/>
      <c r="T12" s="138"/>
      <c r="U12" s="139"/>
    </row>
    <row r="13" spans="1:21" ht="18.75" customHeight="1">
      <c r="A13" s="129"/>
      <c r="B13" s="129"/>
      <c r="C13" s="125"/>
      <c r="D13" s="125"/>
      <c r="E13" s="12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38"/>
      <c r="T13" s="138"/>
      <c r="U13" s="139"/>
    </row>
    <row r="14" spans="1:21" ht="18.75" customHeight="1">
      <c r="A14" s="129"/>
      <c r="B14" s="129"/>
      <c r="C14" s="129"/>
      <c r="D14" s="125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38"/>
      <c r="T14" s="138"/>
      <c r="U14" s="139"/>
    </row>
    <row r="15" spans="1:21" ht="18.75" customHeight="1">
      <c r="A15" s="129"/>
      <c r="B15" s="129"/>
      <c r="C15" s="129"/>
      <c r="D15" s="125"/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38"/>
      <c r="T15" s="139"/>
      <c r="U15" s="139"/>
    </row>
    <row r="16" spans="1:21" ht="18.75" customHeight="1">
      <c r="A16" s="129"/>
      <c r="B16" s="129"/>
      <c r="C16" s="129"/>
      <c r="D16" s="129"/>
      <c r="E16" s="130"/>
      <c r="F16" s="127"/>
      <c r="G16" s="128"/>
      <c r="H16" s="128"/>
      <c r="I16" s="128"/>
      <c r="J16" s="128"/>
      <c r="K16" s="128"/>
      <c r="L16" s="128"/>
      <c r="M16" s="128"/>
      <c r="N16" s="128"/>
      <c r="O16" s="128"/>
      <c r="P16" s="127"/>
      <c r="Q16" s="127"/>
      <c r="R16" s="127"/>
      <c r="S16" s="139"/>
      <c r="T16" s="139"/>
      <c r="U16" s="139"/>
    </row>
  </sheetData>
  <sheetProtection formatCells="0" formatColumns="0" formatRows="0"/>
  <mergeCells count="25">
    <mergeCell ref="S4:S6"/>
    <mergeCell ref="T4:T6"/>
    <mergeCell ref="U4:U6"/>
    <mergeCell ref="O5:O6"/>
    <mergeCell ref="P5:P6"/>
    <mergeCell ref="Q5:Q6"/>
    <mergeCell ref="R5:R6"/>
    <mergeCell ref="K5:K6"/>
    <mergeCell ref="L5:L6"/>
    <mergeCell ref="M5:M6"/>
    <mergeCell ref="N5:N6"/>
    <mergeCell ref="A5:A6"/>
    <mergeCell ref="B5:B6"/>
    <mergeCell ref="C5:C6"/>
    <mergeCell ref="D4:D6"/>
    <mergeCell ref="A2:U2"/>
    <mergeCell ref="A3:E3"/>
    <mergeCell ref="T3:U3"/>
    <mergeCell ref="K4:R4"/>
    <mergeCell ref="E4:E6"/>
    <mergeCell ref="F4:F5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F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56" t="s">
        <v>256</v>
      </c>
    </row>
    <row r="2" spans="1:21" ht="24.75" customHeight="1">
      <c r="A2" s="410" t="s">
        <v>257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ht="19.5" customHeight="1">
      <c r="A3" s="411" t="s">
        <v>2</v>
      </c>
      <c r="B3" s="411"/>
      <c r="C3" s="411"/>
      <c r="D3" s="411"/>
      <c r="E3" s="411"/>
      <c r="F3" s="411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513" t="s">
        <v>78</v>
      </c>
      <c r="U3" s="513"/>
    </row>
    <row r="4" spans="1:21" ht="27.75" customHeight="1">
      <c r="A4" s="413" t="s">
        <v>112</v>
      </c>
      <c r="B4" s="414"/>
      <c r="C4" s="415"/>
      <c r="D4" s="416" t="s">
        <v>132</v>
      </c>
      <c r="E4" s="416" t="s">
        <v>133</v>
      </c>
      <c r="F4" s="416" t="s">
        <v>100</v>
      </c>
      <c r="G4" s="419" t="s">
        <v>134</v>
      </c>
      <c r="H4" s="419" t="s">
        <v>135</v>
      </c>
      <c r="I4" s="419" t="s">
        <v>136</v>
      </c>
      <c r="J4" s="419" t="s">
        <v>137</v>
      </c>
      <c r="K4" s="419" t="s">
        <v>138</v>
      </c>
      <c r="L4" s="419" t="s">
        <v>139</v>
      </c>
      <c r="M4" s="419" t="s">
        <v>123</v>
      </c>
      <c r="N4" s="419" t="s">
        <v>140</v>
      </c>
      <c r="O4" s="419" t="s">
        <v>121</v>
      </c>
      <c r="P4" s="419" t="s">
        <v>125</v>
      </c>
      <c r="Q4" s="419" t="s">
        <v>124</v>
      </c>
      <c r="R4" s="419" t="s">
        <v>141</v>
      </c>
      <c r="S4" s="419" t="s">
        <v>142</v>
      </c>
      <c r="T4" s="419" t="s">
        <v>143</v>
      </c>
      <c r="U4" s="419" t="s">
        <v>128</v>
      </c>
    </row>
    <row r="5" spans="1:21" ht="13.5" customHeight="1">
      <c r="A5" s="416" t="s">
        <v>101</v>
      </c>
      <c r="B5" s="416" t="s">
        <v>102</v>
      </c>
      <c r="C5" s="416" t="s">
        <v>103</v>
      </c>
      <c r="D5" s="418"/>
      <c r="E5" s="418"/>
      <c r="F5" s="418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</row>
    <row r="6" spans="1:21" ht="18" customHeight="1">
      <c r="A6" s="417"/>
      <c r="B6" s="417"/>
      <c r="C6" s="417"/>
      <c r="D6" s="417"/>
      <c r="E6" s="417"/>
      <c r="F6" s="417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</row>
    <row r="7" spans="1:21" s="19" customFormat="1" ht="29.25" customHeight="1">
      <c r="A7" s="78"/>
      <c r="B7" s="78"/>
      <c r="C7" s="78"/>
      <c r="D7" s="78"/>
      <c r="E7" s="79"/>
      <c r="F7" s="108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ht="14.25">
      <c r="A8" t="s">
        <v>255</v>
      </c>
    </row>
  </sheetData>
  <sheetProtection formatCells="0" formatColumns="0" formatRows="0"/>
  <mergeCells count="25">
    <mergeCell ref="S4:S6"/>
    <mergeCell ref="T4:T6"/>
    <mergeCell ref="U4:U6"/>
    <mergeCell ref="O4:O6"/>
    <mergeCell ref="P4:P6"/>
    <mergeCell ref="Q4:Q6"/>
    <mergeCell ref="R4:R6"/>
    <mergeCell ref="K4:K6"/>
    <mergeCell ref="L4:L6"/>
    <mergeCell ref="M4:M6"/>
    <mergeCell ref="N4:N6"/>
    <mergeCell ref="A5:A6"/>
    <mergeCell ref="B5:B6"/>
    <mergeCell ref="C5:C6"/>
    <mergeCell ref="D4:D6"/>
    <mergeCell ref="A2:U2"/>
    <mergeCell ref="A3:F3"/>
    <mergeCell ref="T3:U3"/>
    <mergeCell ref="A4:C4"/>
    <mergeCell ref="E4:E6"/>
    <mergeCell ref="F4:F6"/>
    <mergeCell ref="G4:G6"/>
    <mergeCell ref="H4:H6"/>
    <mergeCell ref="I4:I6"/>
    <mergeCell ref="J4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81" customWidth="1"/>
    <col min="4" max="4" width="9.625" style="81" customWidth="1"/>
    <col min="5" max="5" width="22.50390625" style="81" customWidth="1"/>
    <col min="6" max="7" width="8.50390625" style="81" customWidth="1"/>
    <col min="8" max="10" width="7.25390625" style="81" customWidth="1"/>
    <col min="11" max="11" width="8.50390625" style="81" customWidth="1"/>
    <col min="12" max="19" width="7.25390625" style="81" customWidth="1"/>
    <col min="20" max="21" width="7.75390625" style="81" customWidth="1"/>
    <col min="22" max="16384" width="6.875" style="81" customWidth="1"/>
  </cols>
  <sheetData>
    <row r="1" spans="1:21" ht="24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8"/>
      <c r="R1" s="98"/>
      <c r="S1" s="100"/>
      <c r="T1" s="100"/>
      <c r="U1" s="82" t="s">
        <v>258</v>
      </c>
    </row>
    <row r="2" spans="1:21" ht="24.75" customHeight="1">
      <c r="A2" s="514" t="s">
        <v>259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</row>
    <row r="3" spans="1:22" ht="24.75" customHeight="1">
      <c r="A3" s="515" t="s">
        <v>2</v>
      </c>
      <c r="B3" s="515"/>
      <c r="C3" s="515"/>
      <c r="D3" s="515"/>
      <c r="E3" s="515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01"/>
      <c r="R3" s="101"/>
      <c r="S3" s="102"/>
      <c r="T3" s="516" t="s">
        <v>78</v>
      </c>
      <c r="U3" s="516"/>
      <c r="V3" s="103"/>
    </row>
    <row r="4" spans="1:22" ht="24.75" customHeight="1">
      <c r="A4" s="517" t="s">
        <v>112</v>
      </c>
      <c r="B4" s="517"/>
      <c r="C4" s="517"/>
      <c r="D4" s="519" t="s">
        <v>79</v>
      </c>
      <c r="E4" s="518" t="s">
        <v>99</v>
      </c>
      <c r="F4" s="518" t="s">
        <v>113</v>
      </c>
      <c r="G4" s="517" t="s">
        <v>114</v>
      </c>
      <c r="H4" s="517"/>
      <c r="I4" s="517"/>
      <c r="J4" s="518"/>
      <c r="K4" s="518" t="s">
        <v>115</v>
      </c>
      <c r="L4" s="519"/>
      <c r="M4" s="519"/>
      <c r="N4" s="519"/>
      <c r="O4" s="519"/>
      <c r="P4" s="519"/>
      <c r="Q4" s="519"/>
      <c r="R4" s="520"/>
      <c r="S4" s="524" t="s">
        <v>116</v>
      </c>
      <c r="T4" s="525" t="s">
        <v>117</v>
      </c>
      <c r="U4" s="525" t="s">
        <v>118</v>
      </c>
      <c r="V4" s="103"/>
    </row>
    <row r="5" spans="1:22" ht="24.75" customHeight="1">
      <c r="A5" s="521" t="s">
        <v>101</v>
      </c>
      <c r="B5" s="521" t="s">
        <v>102</v>
      </c>
      <c r="C5" s="521" t="s">
        <v>103</v>
      </c>
      <c r="D5" s="518"/>
      <c r="E5" s="518"/>
      <c r="F5" s="517"/>
      <c r="G5" s="521" t="s">
        <v>81</v>
      </c>
      <c r="H5" s="521" t="s">
        <v>119</v>
      </c>
      <c r="I5" s="521" t="s">
        <v>120</v>
      </c>
      <c r="J5" s="522" t="s">
        <v>121</v>
      </c>
      <c r="K5" s="523" t="s">
        <v>81</v>
      </c>
      <c r="L5" s="463" t="s">
        <v>122</v>
      </c>
      <c r="M5" s="463" t="s">
        <v>123</v>
      </c>
      <c r="N5" s="463" t="s">
        <v>124</v>
      </c>
      <c r="O5" s="463" t="s">
        <v>125</v>
      </c>
      <c r="P5" s="463" t="s">
        <v>126</v>
      </c>
      <c r="Q5" s="463" t="s">
        <v>127</v>
      </c>
      <c r="R5" s="463" t="s">
        <v>128</v>
      </c>
      <c r="S5" s="525"/>
      <c r="T5" s="525"/>
      <c r="U5" s="525"/>
      <c r="V5" s="103"/>
    </row>
    <row r="6" spans="1:21" ht="30.75" customHeight="1">
      <c r="A6" s="518"/>
      <c r="B6" s="518"/>
      <c r="C6" s="518"/>
      <c r="D6" s="518"/>
      <c r="E6" s="517"/>
      <c r="F6" s="83" t="s">
        <v>100</v>
      </c>
      <c r="G6" s="518"/>
      <c r="H6" s="518"/>
      <c r="I6" s="518"/>
      <c r="J6" s="517"/>
      <c r="K6" s="519"/>
      <c r="L6" s="463"/>
      <c r="M6" s="463"/>
      <c r="N6" s="463"/>
      <c r="O6" s="463"/>
      <c r="P6" s="463"/>
      <c r="Q6" s="463"/>
      <c r="R6" s="463"/>
      <c r="S6" s="525"/>
      <c r="T6" s="525"/>
      <c r="U6" s="525"/>
    </row>
    <row r="7" spans="1:21" ht="24.75" customHeight="1">
      <c r="A7" s="84" t="s">
        <v>93</v>
      </c>
      <c r="B7" s="84" t="s">
        <v>93</v>
      </c>
      <c r="C7" s="84" t="s">
        <v>93</v>
      </c>
      <c r="D7" s="84" t="s">
        <v>93</v>
      </c>
      <c r="E7" s="84" t="s">
        <v>93</v>
      </c>
      <c r="F7" s="85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  <c r="R7" s="84">
        <v>13</v>
      </c>
      <c r="S7" s="84">
        <v>14</v>
      </c>
      <c r="T7" s="85">
        <v>15</v>
      </c>
      <c r="U7" s="85">
        <v>16</v>
      </c>
    </row>
    <row r="8" spans="1:21" s="80" customFormat="1" ht="24.75" customHeight="1">
      <c r="A8" s="86"/>
      <c r="B8" s="86"/>
      <c r="C8" s="87"/>
      <c r="D8" s="88"/>
      <c r="E8" s="89"/>
      <c r="F8" s="90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104"/>
      <c r="T8" s="104"/>
      <c r="U8" s="105"/>
    </row>
    <row r="9" spans="1:21" ht="27" customHeight="1">
      <c r="A9" s="93" t="s">
        <v>255</v>
      </c>
      <c r="B9" s="94"/>
      <c r="C9" s="94"/>
      <c r="D9" s="94"/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6"/>
      <c r="U9" s="106"/>
    </row>
    <row r="10" spans="1:21" ht="18.75" customHeight="1">
      <c r="A10" s="94"/>
      <c r="B10" s="94"/>
      <c r="C10" s="94"/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106"/>
      <c r="T10" s="106"/>
      <c r="U10" s="106"/>
    </row>
    <row r="11" spans="1:21" ht="18.75" customHeight="1">
      <c r="A11" s="94"/>
      <c r="B11" s="94"/>
      <c r="C11" s="94"/>
      <c r="D11" s="94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106"/>
      <c r="T11" s="106"/>
      <c r="U11" s="106"/>
    </row>
    <row r="12" spans="1:21" ht="18.75" customHeight="1">
      <c r="A12" s="94"/>
      <c r="B12" s="94"/>
      <c r="C12" s="94"/>
      <c r="D12" s="94"/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6"/>
      <c r="U12" s="106"/>
    </row>
    <row r="13" spans="1:21" ht="18.75" customHeight="1">
      <c r="A13" s="94"/>
      <c r="B13" s="94"/>
      <c r="C13" s="94"/>
      <c r="D13" s="9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6"/>
      <c r="U13" s="107"/>
    </row>
    <row r="14" spans="1:21" ht="18.75" customHeight="1">
      <c r="A14" s="97"/>
      <c r="B14" s="97"/>
      <c r="C14" s="97"/>
      <c r="D14" s="94"/>
      <c r="E14" s="95"/>
      <c r="F14" s="96"/>
      <c r="G14" s="98"/>
      <c r="H14" s="96"/>
      <c r="I14" s="96"/>
      <c r="J14" s="96"/>
      <c r="K14" s="98"/>
      <c r="L14" s="96"/>
      <c r="M14" s="96"/>
      <c r="N14" s="96"/>
      <c r="O14" s="96"/>
      <c r="P14" s="96"/>
      <c r="Q14" s="96"/>
      <c r="R14" s="96"/>
      <c r="S14" s="106"/>
      <c r="T14" s="106"/>
      <c r="U14" s="107"/>
    </row>
    <row r="15" spans="1:21" ht="18.75" customHeight="1">
      <c r="A15" s="97"/>
      <c r="B15" s="97"/>
      <c r="C15" s="97"/>
      <c r="D15" s="97"/>
      <c r="E15" s="99"/>
      <c r="F15" s="96"/>
      <c r="G15" s="98"/>
      <c r="H15" s="98"/>
      <c r="I15" s="98"/>
      <c r="J15" s="98"/>
      <c r="K15" s="98"/>
      <c r="L15" s="98"/>
      <c r="M15" s="96"/>
      <c r="N15" s="96"/>
      <c r="O15" s="96"/>
      <c r="P15" s="96"/>
      <c r="Q15" s="96"/>
      <c r="R15" s="96"/>
      <c r="S15" s="106"/>
      <c r="T15" s="107"/>
      <c r="U15" s="107"/>
    </row>
    <row r="16" spans="1:21" ht="18.75" customHeight="1">
      <c r="A16" s="97"/>
      <c r="B16" s="97"/>
      <c r="C16" s="97"/>
      <c r="D16" s="97"/>
      <c r="E16" s="99"/>
      <c r="F16" s="96"/>
      <c r="G16" s="98"/>
      <c r="H16" s="98"/>
      <c r="I16" s="98"/>
      <c r="J16" s="98"/>
      <c r="K16" s="98"/>
      <c r="L16" s="98"/>
      <c r="M16" s="96"/>
      <c r="N16" s="96"/>
      <c r="O16" s="96"/>
      <c r="P16" s="96"/>
      <c r="Q16" s="96"/>
      <c r="R16" s="96"/>
      <c r="S16" s="107"/>
      <c r="T16" s="107"/>
      <c r="U16" s="107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0"/>
      <c r="M17" s="80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U4:U6"/>
    <mergeCell ref="Q5:Q6"/>
    <mergeCell ref="R5:R6"/>
    <mergeCell ref="S4:S6"/>
    <mergeCell ref="T4:T6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4:D6"/>
    <mergeCell ref="A2:U2"/>
    <mergeCell ref="A3:E3"/>
    <mergeCell ref="T3:U3"/>
    <mergeCell ref="A4:C4"/>
    <mergeCell ref="G4:J4"/>
    <mergeCell ref="K4:R4"/>
    <mergeCell ref="E4:E6"/>
    <mergeCell ref="F4:F5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3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E16" sqref="E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56" t="s">
        <v>260</v>
      </c>
    </row>
    <row r="2" spans="1:21" ht="24.75" customHeight="1">
      <c r="A2" s="410" t="s">
        <v>261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ht="19.5" customHeight="1">
      <c r="A3" s="411" t="s">
        <v>2</v>
      </c>
      <c r="B3" s="411"/>
      <c r="C3" s="411"/>
      <c r="D3" s="411"/>
      <c r="E3" s="411"/>
      <c r="F3" s="4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513" t="s">
        <v>78</v>
      </c>
      <c r="U3" s="513"/>
    </row>
    <row r="4" spans="1:21" ht="27.75" customHeight="1">
      <c r="A4" s="413" t="s">
        <v>112</v>
      </c>
      <c r="B4" s="414"/>
      <c r="C4" s="415"/>
      <c r="D4" s="416" t="s">
        <v>132</v>
      </c>
      <c r="E4" s="416" t="s">
        <v>133</v>
      </c>
      <c r="F4" s="416" t="s">
        <v>100</v>
      </c>
      <c r="G4" s="419" t="s">
        <v>134</v>
      </c>
      <c r="H4" s="419" t="s">
        <v>135</v>
      </c>
      <c r="I4" s="419" t="s">
        <v>136</v>
      </c>
      <c r="J4" s="419" t="s">
        <v>137</v>
      </c>
      <c r="K4" s="419" t="s">
        <v>138</v>
      </c>
      <c r="L4" s="419" t="s">
        <v>139</v>
      </c>
      <c r="M4" s="419" t="s">
        <v>123</v>
      </c>
      <c r="N4" s="419" t="s">
        <v>140</v>
      </c>
      <c r="O4" s="419" t="s">
        <v>121</v>
      </c>
      <c r="P4" s="419" t="s">
        <v>125</v>
      </c>
      <c r="Q4" s="419" t="s">
        <v>124</v>
      </c>
      <c r="R4" s="419" t="s">
        <v>141</v>
      </c>
      <c r="S4" s="419" t="s">
        <v>142</v>
      </c>
      <c r="T4" s="419" t="s">
        <v>143</v>
      </c>
      <c r="U4" s="419" t="s">
        <v>128</v>
      </c>
    </row>
    <row r="5" spans="1:21" ht="13.5" customHeight="1">
      <c r="A5" s="416" t="s">
        <v>101</v>
      </c>
      <c r="B5" s="416" t="s">
        <v>102</v>
      </c>
      <c r="C5" s="416" t="s">
        <v>103</v>
      </c>
      <c r="D5" s="418"/>
      <c r="E5" s="418"/>
      <c r="F5" s="418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</row>
    <row r="6" spans="1:21" ht="18" customHeight="1">
      <c r="A6" s="417"/>
      <c r="B6" s="417"/>
      <c r="C6" s="417"/>
      <c r="D6" s="417"/>
      <c r="E6" s="417"/>
      <c r="F6" s="417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</row>
    <row r="7" spans="1:21" s="19" customFormat="1" ht="29.25" customHeight="1">
      <c r="A7" s="78"/>
      <c r="B7" s="78"/>
      <c r="C7" s="78"/>
      <c r="D7" s="78"/>
      <c r="E7" s="79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ht="14.25">
      <c r="A8" t="s">
        <v>255</v>
      </c>
    </row>
  </sheetData>
  <sheetProtection formatCells="0" formatColumns="0" formatRows="0"/>
  <mergeCells count="25">
    <mergeCell ref="S4:S6"/>
    <mergeCell ref="T4:T6"/>
    <mergeCell ref="U4:U6"/>
    <mergeCell ref="O4:O6"/>
    <mergeCell ref="P4:P6"/>
    <mergeCell ref="Q4:Q6"/>
    <mergeCell ref="R4:R6"/>
    <mergeCell ref="K4:K6"/>
    <mergeCell ref="L4:L6"/>
    <mergeCell ref="M4:M6"/>
    <mergeCell ref="N4:N6"/>
    <mergeCell ref="A5:A6"/>
    <mergeCell ref="B5:B6"/>
    <mergeCell ref="C5:C6"/>
    <mergeCell ref="D4:D6"/>
    <mergeCell ref="A2:U2"/>
    <mergeCell ref="A3:E3"/>
    <mergeCell ref="T3:U3"/>
    <mergeCell ref="A4:C4"/>
    <mergeCell ref="E4:E6"/>
    <mergeCell ref="F4:F6"/>
    <mergeCell ref="G4:G6"/>
    <mergeCell ref="H4:H6"/>
    <mergeCell ref="I4:I6"/>
    <mergeCell ref="J4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R36" sqref="R36:R37"/>
    </sheetView>
  </sheetViews>
  <sheetFormatPr defaultColWidth="6.875" defaultRowHeight="12.75" customHeight="1"/>
  <cols>
    <col min="1" max="3" width="3.625" style="60" customWidth="1"/>
    <col min="4" max="4" width="6.875" style="60" customWidth="1"/>
    <col min="5" max="5" width="31.00390625" style="60" customWidth="1"/>
    <col min="6" max="6" width="9.375" style="60" customWidth="1"/>
    <col min="7" max="7" width="8.625" style="60" customWidth="1"/>
    <col min="8" max="8" width="9.75390625" style="60" customWidth="1"/>
    <col min="9" max="9" width="8.875" style="60" customWidth="1"/>
    <col min="10" max="10" width="7.50390625" style="60" customWidth="1"/>
    <col min="11" max="11" width="8.375" style="60" customWidth="1"/>
    <col min="12" max="12" width="8.875" style="60" customWidth="1"/>
    <col min="13" max="18" width="7.50390625" style="60" customWidth="1"/>
    <col min="19" max="19" width="8.50390625" style="60" customWidth="1"/>
    <col min="20" max="20" width="8.75390625" style="60" customWidth="1"/>
    <col min="21" max="21" width="7.50390625" style="60" customWidth="1"/>
    <col min="22" max="41" width="6.875" style="60" customWidth="1"/>
    <col min="42" max="42" width="6.625" style="60" customWidth="1"/>
    <col min="43" max="253" width="6.875" style="60" customWidth="1"/>
    <col min="254" max="255" width="6.875" style="61" customWidth="1"/>
    <col min="256" max="16384" width="6.875" style="61" customWidth="1"/>
  </cols>
  <sheetData>
    <row r="1" spans="22:255" ht="27" customHeight="1">
      <c r="V1" s="70" t="s">
        <v>262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IT1"/>
      <c r="IU1"/>
    </row>
    <row r="2" spans="1:255" ht="33" customHeight="1">
      <c r="A2" s="526" t="s">
        <v>263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IT2"/>
      <c r="IU2"/>
    </row>
    <row r="3" spans="1:255" ht="18.75" customHeight="1">
      <c r="A3" s="527" t="s">
        <v>2</v>
      </c>
      <c r="B3" s="527"/>
      <c r="C3" s="527"/>
      <c r="D3" s="527"/>
      <c r="E3" s="527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71"/>
      <c r="U3" s="528" t="s">
        <v>78</v>
      </c>
      <c r="V3" s="529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IT3"/>
      <c r="IU3"/>
    </row>
    <row r="4" spans="1:255" s="58" customFormat="1" ht="23.25" customHeight="1">
      <c r="A4" s="63" t="s">
        <v>112</v>
      </c>
      <c r="B4" s="63"/>
      <c r="C4" s="63"/>
      <c r="D4" s="531" t="s">
        <v>79</v>
      </c>
      <c r="E4" s="532" t="s">
        <v>99</v>
      </c>
      <c r="F4" s="531" t="s">
        <v>113</v>
      </c>
      <c r="G4" s="64" t="s">
        <v>114</v>
      </c>
      <c r="H4" s="64"/>
      <c r="I4" s="64"/>
      <c r="J4" s="64"/>
      <c r="K4" s="64" t="s">
        <v>115</v>
      </c>
      <c r="L4" s="64"/>
      <c r="M4" s="64"/>
      <c r="N4" s="64"/>
      <c r="O4" s="64"/>
      <c r="P4" s="64"/>
      <c r="Q4" s="64"/>
      <c r="R4" s="64"/>
      <c r="S4" s="530" t="s">
        <v>264</v>
      </c>
      <c r="T4" s="530"/>
      <c r="U4" s="530"/>
      <c r="V4" s="530"/>
      <c r="IT4"/>
      <c r="IU4"/>
    </row>
    <row r="5" spans="1:255" s="58" customFormat="1" ht="23.25" customHeight="1">
      <c r="A5" s="530" t="s">
        <v>101</v>
      </c>
      <c r="B5" s="531" t="s">
        <v>102</v>
      </c>
      <c r="C5" s="531" t="s">
        <v>103</v>
      </c>
      <c r="D5" s="531"/>
      <c r="E5" s="532"/>
      <c r="F5" s="531"/>
      <c r="G5" s="531" t="s">
        <v>81</v>
      </c>
      <c r="H5" s="531" t="s">
        <v>119</v>
      </c>
      <c r="I5" s="531" t="s">
        <v>120</v>
      </c>
      <c r="J5" s="531" t="s">
        <v>121</v>
      </c>
      <c r="K5" s="531" t="s">
        <v>81</v>
      </c>
      <c r="L5" s="531" t="s">
        <v>122</v>
      </c>
      <c r="M5" s="531" t="s">
        <v>123</v>
      </c>
      <c r="N5" s="531" t="s">
        <v>124</v>
      </c>
      <c r="O5" s="531" t="s">
        <v>125</v>
      </c>
      <c r="P5" s="531" t="s">
        <v>126</v>
      </c>
      <c r="Q5" s="531" t="s">
        <v>127</v>
      </c>
      <c r="R5" s="531" t="s">
        <v>128</v>
      </c>
      <c r="S5" s="530" t="s">
        <v>81</v>
      </c>
      <c r="T5" s="530" t="s">
        <v>265</v>
      </c>
      <c r="U5" s="530" t="s">
        <v>266</v>
      </c>
      <c r="V5" s="530" t="s">
        <v>267</v>
      </c>
      <c r="IT5"/>
      <c r="IU5"/>
    </row>
    <row r="6" spans="1:255" ht="31.5" customHeight="1">
      <c r="A6" s="530"/>
      <c r="B6" s="531"/>
      <c r="C6" s="531"/>
      <c r="D6" s="531"/>
      <c r="E6" s="532"/>
      <c r="F6" s="65" t="s">
        <v>100</v>
      </c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0"/>
      <c r="T6" s="530"/>
      <c r="U6" s="530"/>
      <c r="V6" s="530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61"/>
      <c r="IR6" s="61"/>
      <c r="IS6" s="61"/>
      <c r="IT6"/>
      <c r="IU6"/>
    </row>
    <row r="7" spans="1:255" ht="27.75" customHeight="1">
      <c r="A7" s="65" t="s">
        <v>93</v>
      </c>
      <c r="B7" s="65" t="s">
        <v>93</v>
      </c>
      <c r="C7" s="65" t="s">
        <v>93</v>
      </c>
      <c r="D7" s="65" t="s">
        <v>93</v>
      </c>
      <c r="E7" s="65" t="s">
        <v>93</v>
      </c>
      <c r="F7" s="65">
        <v>1</v>
      </c>
      <c r="G7" s="65">
        <v>2</v>
      </c>
      <c r="H7" s="65">
        <v>3</v>
      </c>
      <c r="I7" s="68">
        <v>4</v>
      </c>
      <c r="J7" s="68">
        <v>5</v>
      </c>
      <c r="K7" s="65">
        <v>6</v>
      </c>
      <c r="L7" s="65">
        <v>7</v>
      </c>
      <c r="M7" s="65">
        <v>8</v>
      </c>
      <c r="N7" s="68">
        <v>9</v>
      </c>
      <c r="O7" s="68">
        <v>10</v>
      </c>
      <c r="P7" s="65">
        <v>11</v>
      </c>
      <c r="Q7" s="65">
        <v>12</v>
      </c>
      <c r="R7" s="65">
        <v>13</v>
      </c>
      <c r="S7" s="65">
        <v>14</v>
      </c>
      <c r="T7" s="65">
        <v>15</v>
      </c>
      <c r="U7" s="65">
        <v>16</v>
      </c>
      <c r="V7" s="65">
        <v>17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61"/>
      <c r="IR7" s="61"/>
      <c r="IS7" s="61"/>
      <c r="IT7"/>
      <c r="IU7"/>
    </row>
    <row r="8" spans="1:256" s="47" customFormat="1" ht="27.75" customHeight="1">
      <c r="A8" s="51"/>
      <c r="B8" s="51"/>
      <c r="C8" s="51"/>
      <c r="D8" s="51"/>
      <c r="E8" s="51" t="s">
        <v>81</v>
      </c>
      <c r="F8" s="66">
        <v>391.31</v>
      </c>
      <c r="G8" s="66">
        <v>228.31</v>
      </c>
      <c r="H8" s="66">
        <v>204.43</v>
      </c>
      <c r="I8" s="66">
        <v>23.88</v>
      </c>
      <c r="J8" s="66">
        <v>0</v>
      </c>
      <c r="K8" s="66">
        <v>163</v>
      </c>
      <c r="L8" s="66">
        <v>163</v>
      </c>
      <c r="M8" s="66">
        <f aca="true" t="shared" si="0" ref="M8:V8">M9</f>
        <v>0</v>
      </c>
      <c r="N8" s="66">
        <f t="shared" si="0"/>
        <v>0</v>
      </c>
      <c r="O8" s="66">
        <f t="shared" si="0"/>
        <v>0</v>
      </c>
      <c r="P8" s="66">
        <f t="shared" si="0"/>
        <v>0</v>
      </c>
      <c r="Q8" s="66">
        <f t="shared" si="0"/>
        <v>0</v>
      </c>
      <c r="R8" s="66">
        <f t="shared" si="0"/>
        <v>0</v>
      </c>
      <c r="S8" s="66">
        <v>0</v>
      </c>
      <c r="T8" s="66">
        <v>0</v>
      </c>
      <c r="U8" s="66">
        <f t="shared" si="0"/>
        <v>0</v>
      </c>
      <c r="V8" s="66">
        <f t="shared" si="0"/>
        <v>0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7"/>
      <c r="IR8" s="77"/>
      <c r="IS8" s="77"/>
      <c r="IT8" s="77"/>
      <c r="IU8" s="77"/>
      <c r="IV8" s="77"/>
    </row>
    <row r="9" spans="1:256" s="47" customFormat="1" ht="27.75" customHeight="1">
      <c r="A9" s="27">
        <v>205</v>
      </c>
      <c r="B9" s="27"/>
      <c r="C9" s="27"/>
      <c r="D9" s="370" t="s">
        <v>94</v>
      </c>
      <c r="E9" s="53" t="s">
        <v>104</v>
      </c>
      <c r="F9" s="66">
        <v>391.31</v>
      </c>
      <c r="G9" s="66">
        <v>228.31</v>
      </c>
      <c r="H9" s="66">
        <v>204.43</v>
      </c>
      <c r="I9" s="66">
        <v>23.88</v>
      </c>
      <c r="J9" s="66">
        <v>0</v>
      </c>
      <c r="K9" s="66">
        <v>163</v>
      </c>
      <c r="L9" s="66">
        <v>163</v>
      </c>
      <c r="M9" s="66">
        <f aca="true" t="shared" si="1" ref="M9:V9">M10</f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v>0</v>
      </c>
      <c r="T9" s="66">
        <v>0</v>
      </c>
      <c r="U9" s="66">
        <f t="shared" si="1"/>
        <v>0</v>
      </c>
      <c r="V9" s="66">
        <f t="shared" si="1"/>
        <v>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7"/>
      <c r="IR9" s="77"/>
      <c r="IS9" s="77"/>
      <c r="IT9" s="77"/>
      <c r="IU9" s="77"/>
      <c r="IV9" s="77"/>
    </row>
    <row r="10" spans="1:256" s="47" customFormat="1" ht="27.7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66">
        <v>391.31</v>
      </c>
      <c r="G10" s="66">
        <v>228.31</v>
      </c>
      <c r="H10" s="66">
        <v>204.43</v>
      </c>
      <c r="I10" s="66">
        <v>23.88</v>
      </c>
      <c r="J10" s="66">
        <v>0</v>
      </c>
      <c r="K10" s="66">
        <v>163</v>
      </c>
      <c r="L10" s="66">
        <v>163</v>
      </c>
      <c r="M10" s="66">
        <f aca="true" t="shared" si="2" ref="M10:V10">SUM(M11:M11)</f>
        <v>0</v>
      </c>
      <c r="N10" s="66">
        <f t="shared" si="2"/>
        <v>0</v>
      </c>
      <c r="O10" s="66">
        <f t="shared" si="2"/>
        <v>0</v>
      </c>
      <c r="P10" s="66">
        <f t="shared" si="2"/>
        <v>0</v>
      </c>
      <c r="Q10" s="66">
        <f t="shared" si="2"/>
        <v>0</v>
      </c>
      <c r="R10" s="66">
        <f t="shared" si="2"/>
        <v>0</v>
      </c>
      <c r="S10" s="66">
        <v>0</v>
      </c>
      <c r="T10" s="66">
        <v>0</v>
      </c>
      <c r="U10" s="66">
        <f t="shared" si="2"/>
        <v>0</v>
      </c>
      <c r="V10" s="66">
        <f t="shared" si="2"/>
        <v>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7"/>
      <c r="IR10" s="77"/>
      <c r="IS10" s="77"/>
      <c r="IT10" s="77"/>
      <c r="IU10" s="77"/>
      <c r="IV10" s="77"/>
    </row>
    <row r="11" spans="1:255" s="59" customFormat="1" ht="27.7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66">
        <v>391.31</v>
      </c>
      <c r="G11" s="66">
        <v>228.31</v>
      </c>
      <c r="H11" s="66">
        <v>204.43</v>
      </c>
      <c r="I11" s="66">
        <v>23.88</v>
      </c>
      <c r="J11" s="66">
        <v>0</v>
      </c>
      <c r="K11" s="66">
        <v>163</v>
      </c>
      <c r="L11" s="66">
        <v>163</v>
      </c>
      <c r="M11" s="69"/>
      <c r="N11" s="69"/>
      <c r="O11" s="69"/>
      <c r="P11" s="69"/>
      <c r="Q11" s="69"/>
      <c r="R11" s="74"/>
      <c r="S11" s="75">
        <v>0</v>
      </c>
      <c r="T11" s="75">
        <v>0</v>
      </c>
      <c r="U11" s="74"/>
      <c r="V11" s="76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19"/>
      <c r="IU11" s="19"/>
    </row>
    <row r="12" spans="1:255" ht="12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IT12"/>
      <c r="IU12"/>
    </row>
  </sheetData>
  <sheetProtection formatCells="0" formatColumns="0" formatRows="0"/>
  <mergeCells count="26"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A5:A6"/>
    <mergeCell ref="B5:B6"/>
    <mergeCell ref="C5:C6"/>
    <mergeCell ref="D4:D6"/>
    <mergeCell ref="A2:V2"/>
    <mergeCell ref="A3:E3"/>
    <mergeCell ref="U3:V3"/>
    <mergeCell ref="S4:V4"/>
    <mergeCell ref="E4:E6"/>
    <mergeCell ref="F4:F5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D1">
      <pane xSplit="18450" topLeftCell="Q4" activePane="topLeft" state="split"/>
      <selection pane="topLeft" activeCell="I10" sqref="I10"/>
      <selection pane="topRight" activeCell="D1" sqref="D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3.125" style="0" customWidth="1"/>
    <col min="6" max="6" width="8.50390625" style="0" customWidth="1"/>
    <col min="7" max="7" width="8.125" style="0" customWidth="1"/>
    <col min="8" max="8" width="9.00390625" style="0" customWidth="1"/>
    <col min="9" max="9" width="8.125" style="0" customWidth="1"/>
    <col min="10" max="21" width="7.25390625" style="0" customWidth="1"/>
  </cols>
  <sheetData>
    <row r="1" spans="1:21" ht="14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56" t="s">
        <v>268</v>
      </c>
    </row>
    <row r="2" spans="1:21" ht="24.75" customHeight="1">
      <c r="A2" s="410" t="s">
        <v>269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ht="19.5" customHeight="1">
      <c r="A3" s="411" t="s">
        <v>2</v>
      </c>
      <c r="B3" s="411"/>
      <c r="C3" s="411"/>
      <c r="D3" s="411"/>
      <c r="E3" s="411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513" t="s">
        <v>78</v>
      </c>
      <c r="U3" s="513"/>
    </row>
    <row r="4" spans="1:21" ht="27.75" customHeight="1">
      <c r="A4" s="413" t="s">
        <v>112</v>
      </c>
      <c r="B4" s="414"/>
      <c r="C4" s="415"/>
      <c r="D4" s="416" t="s">
        <v>132</v>
      </c>
      <c r="E4" s="416" t="s">
        <v>133</v>
      </c>
      <c r="F4" s="416" t="s">
        <v>100</v>
      </c>
      <c r="G4" s="419" t="s">
        <v>134</v>
      </c>
      <c r="H4" s="419" t="s">
        <v>135</v>
      </c>
      <c r="I4" s="419" t="s">
        <v>136</v>
      </c>
      <c r="J4" s="419" t="s">
        <v>137</v>
      </c>
      <c r="K4" s="419" t="s">
        <v>138</v>
      </c>
      <c r="L4" s="419" t="s">
        <v>139</v>
      </c>
      <c r="M4" s="419" t="s">
        <v>123</v>
      </c>
      <c r="N4" s="419" t="s">
        <v>140</v>
      </c>
      <c r="O4" s="419" t="s">
        <v>121</v>
      </c>
      <c r="P4" s="419" t="s">
        <v>125</v>
      </c>
      <c r="Q4" s="419" t="s">
        <v>124</v>
      </c>
      <c r="R4" s="419" t="s">
        <v>141</v>
      </c>
      <c r="S4" s="419" t="s">
        <v>142</v>
      </c>
      <c r="T4" s="419" t="s">
        <v>143</v>
      </c>
      <c r="U4" s="419" t="s">
        <v>128</v>
      </c>
    </row>
    <row r="5" spans="1:21" ht="13.5" customHeight="1">
      <c r="A5" s="416" t="s">
        <v>101</v>
      </c>
      <c r="B5" s="416" t="s">
        <v>102</v>
      </c>
      <c r="C5" s="416" t="s">
        <v>103</v>
      </c>
      <c r="D5" s="418"/>
      <c r="E5" s="418"/>
      <c r="F5" s="418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</row>
    <row r="6" spans="1:21" ht="18" customHeight="1">
      <c r="A6" s="417"/>
      <c r="B6" s="417"/>
      <c r="C6" s="417"/>
      <c r="D6" s="417"/>
      <c r="E6" s="417"/>
      <c r="F6" s="417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</row>
    <row r="7" spans="1:21" s="47" customFormat="1" ht="18" customHeight="1">
      <c r="A7" s="51"/>
      <c r="B7" s="51"/>
      <c r="C7" s="51"/>
      <c r="D7" s="51"/>
      <c r="E7" s="51" t="s">
        <v>81</v>
      </c>
      <c r="F7" s="52">
        <v>391.31</v>
      </c>
      <c r="G7" s="52">
        <v>204.43</v>
      </c>
      <c r="H7" s="52">
        <v>186.88</v>
      </c>
      <c r="I7" s="52"/>
      <c r="J7" s="52"/>
      <c r="K7" s="52"/>
      <c r="L7" s="52"/>
      <c r="M7" s="52"/>
      <c r="N7" s="52"/>
      <c r="O7" s="52">
        <v>0</v>
      </c>
      <c r="P7" s="55"/>
      <c r="Q7" s="55">
        <f aca="true" t="shared" si="0" ref="Q7:U8">Q8</f>
        <v>0</v>
      </c>
      <c r="R7" s="55">
        <f t="shared" si="0"/>
        <v>0</v>
      </c>
      <c r="S7" s="55">
        <f t="shared" si="0"/>
        <v>0</v>
      </c>
      <c r="T7" s="55">
        <f t="shared" si="0"/>
        <v>0</v>
      </c>
      <c r="U7" s="55">
        <f t="shared" si="0"/>
        <v>0</v>
      </c>
    </row>
    <row r="8" spans="1:21" s="47" customFormat="1" ht="18" customHeight="1">
      <c r="A8" s="27">
        <v>205</v>
      </c>
      <c r="B8" s="27"/>
      <c r="C8" s="27"/>
      <c r="D8" s="370" t="s">
        <v>94</v>
      </c>
      <c r="E8" s="53" t="s">
        <v>104</v>
      </c>
      <c r="F8" s="52">
        <v>391.31</v>
      </c>
      <c r="G8" s="52">
        <v>204.43</v>
      </c>
      <c r="H8" s="52">
        <v>186.88</v>
      </c>
      <c r="I8" s="52"/>
      <c r="J8" s="52"/>
      <c r="K8" s="52"/>
      <c r="L8" s="52"/>
      <c r="M8" s="52"/>
      <c r="N8" s="52"/>
      <c r="O8" s="52">
        <v>0</v>
      </c>
      <c r="P8" s="55"/>
      <c r="Q8" s="55">
        <f t="shared" si="0"/>
        <v>0</v>
      </c>
      <c r="R8" s="55">
        <f t="shared" si="0"/>
        <v>0</v>
      </c>
      <c r="S8" s="55">
        <f t="shared" si="0"/>
        <v>0</v>
      </c>
      <c r="T8" s="55">
        <f t="shared" si="0"/>
        <v>0</v>
      </c>
      <c r="U8" s="55">
        <f t="shared" si="0"/>
        <v>0</v>
      </c>
    </row>
    <row r="9" spans="1:21" s="47" customFormat="1" ht="18" customHeight="1">
      <c r="A9" s="54" t="s">
        <v>105</v>
      </c>
      <c r="B9" s="54" t="s">
        <v>106</v>
      </c>
      <c r="C9" s="27"/>
      <c r="D9" s="370" t="s">
        <v>94</v>
      </c>
      <c r="E9" s="53" t="s">
        <v>107</v>
      </c>
      <c r="F9" s="52">
        <v>391.31</v>
      </c>
      <c r="G9" s="52">
        <v>204.43</v>
      </c>
      <c r="H9" s="52">
        <v>186.88</v>
      </c>
      <c r="I9" s="52"/>
      <c r="J9" s="52"/>
      <c r="K9" s="52"/>
      <c r="L9" s="52"/>
      <c r="M9" s="52"/>
      <c r="N9" s="52"/>
      <c r="O9" s="52">
        <v>0</v>
      </c>
      <c r="P9" s="55"/>
      <c r="Q9" s="55">
        <f>SUM(Q10:Q10)</f>
        <v>0</v>
      </c>
      <c r="R9" s="55">
        <f>SUM(R10:R10)</f>
        <v>0</v>
      </c>
      <c r="S9" s="55">
        <f>SUM(S10:S10)</f>
        <v>0</v>
      </c>
      <c r="T9" s="55">
        <f>SUM(T10:T10)</f>
        <v>0</v>
      </c>
      <c r="U9" s="55">
        <f>SUM(U10:U10)</f>
        <v>0</v>
      </c>
    </row>
    <row r="10" spans="1:21" s="19" customFormat="1" ht="33" customHeight="1">
      <c r="A10" s="27" t="s">
        <v>105</v>
      </c>
      <c r="B10" s="27" t="s">
        <v>106</v>
      </c>
      <c r="C10" s="27" t="s">
        <v>108</v>
      </c>
      <c r="D10" s="370" t="s">
        <v>94</v>
      </c>
      <c r="E10" s="53" t="s">
        <v>109</v>
      </c>
      <c r="F10" s="52">
        <v>391.31</v>
      </c>
      <c r="G10" s="52">
        <v>204.43</v>
      </c>
      <c r="H10" s="52">
        <v>186.88</v>
      </c>
      <c r="I10" s="52"/>
      <c r="J10" s="52"/>
      <c r="K10" s="52"/>
      <c r="L10" s="52"/>
      <c r="M10" s="52"/>
      <c r="N10" s="52"/>
      <c r="O10" s="52">
        <v>0</v>
      </c>
      <c r="P10" s="55"/>
      <c r="Q10" s="57"/>
      <c r="R10" s="57"/>
      <c r="S10" s="57"/>
      <c r="T10" s="57"/>
      <c r="U10" s="57"/>
    </row>
  </sheetData>
  <sheetProtection formatCells="0" formatColumns="0" formatRows="0"/>
  <mergeCells count="25">
    <mergeCell ref="S4:S6"/>
    <mergeCell ref="T4:T6"/>
    <mergeCell ref="U4:U6"/>
    <mergeCell ref="O4:O6"/>
    <mergeCell ref="P4:P6"/>
    <mergeCell ref="Q4:Q6"/>
    <mergeCell ref="R4:R6"/>
    <mergeCell ref="K4:K6"/>
    <mergeCell ref="L4:L6"/>
    <mergeCell ref="M4:M6"/>
    <mergeCell ref="N4:N6"/>
    <mergeCell ref="A5:A6"/>
    <mergeCell ref="B5:B6"/>
    <mergeCell ref="C5:C6"/>
    <mergeCell ref="D4:D6"/>
    <mergeCell ref="A2:U2"/>
    <mergeCell ref="A3:E3"/>
    <mergeCell ref="T3:U3"/>
    <mergeCell ref="A4:C4"/>
    <mergeCell ref="E4:E6"/>
    <mergeCell ref="F4:F6"/>
    <mergeCell ref="G4:G6"/>
    <mergeCell ref="H4:H6"/>
    <mergeCell ref="I4:I6"/>
    <mergeCell ref="J4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C1">
      <selection activeCell="E8" sqref="E8"/>
    </sheetView>
  </sheetViews>
  <sheetFormatPr defaultColWidth="6.875" defaultRowHeight="12.75" customHeight="1"/>
  <cols>
    <col min="1" max="1" width="15.50390625" style="37" customWidth="1"/>
    <col min="2" max="2" width="9.125" style="37" customWidth="1"/>
    <col min="3" max="8" width="7.875" style="37" customWidth="1"/>
    <col min="9" max="9" width="9.125" style="37" customWidth="1"/>
    <col min="10" max="15" width="7.875" style="37" customWidth="1"/>
    <col min="16" max="250" width="6.875" style="37" customWidth="1"/>
    <col min="251" max="16384" width="6.875" style="37" customWidth="1"/>
  </cols>
  <sheetData>
    <row r="1" spans="15:250" ht="12.75" customHeight="1">
      <c r="O1" s="44" t="s">
        <v>270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33" t="s">
        <v>271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34" t="s">
        <v>2</v>
      </c>
      <c r="B3" s="534"/>
      <c r="C3" s="534"/>
      <c r="F3" s="38"/>
      <c r="G3" s="38"/>
      <c r="H3" s="38"/>
      <c r="I3" s="38"/>
      <c r="J3" s="38"/>
      <c r="K3" s="38"/>
      <c r="L3" s="38"/>
      <c r="M3" s="38"/>
      <c r="N3" s="38"/>
      <c r="O3" s="38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35" t="s">
        <v>272</v>
      </c>
      <c r="B4" s="535" t="s">
        <v>273</v>
      </c>
      <c r="C4" s="535"/>
      <c r="D4" s="535"/>
      <c r="E4" s="535"/>
      <c r="F4" s="535"/>
      <c r="G4" s="535"/>
      <c r="H4" s="535"/>
      <c r="I4" s="536" t="s">
        <v>274</v>
      </c>
      <c r="J4" s="537"/>
      <c r="K4" s="537"/>
      <c r="L4" s="537"/>
      <c r="M4" s="537"/>
      <c r="N4" s="537"/>
      <c r="O4" s="53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35"/>
      <c r="B5" s="538" t="s">
        <v>81</v>
      </c>
      <c r="C5" s="538" t="s">
        <v>187</v>
      </c>
      <c r="D5" s="538" t="s">
        <v>275</v>
      </c>
      <c r="E5" s="540" t="s">
        <v>276</v>
      </c>
      <c r="F5" s="542" t="s">
        <v>190</v>
      </c>
      <c r="G5" s="542" t="s">
        <v>277</v>
      </c>
      <c r="H5" s="544" t="s">
        <v>192</v>
      </c>
      <c r="I5" s="541" t="s">
        <v>81</v>
      </c>
      <c r="J5" s="543" t="s">
        <v>187</v>
      </c>
      <c r="K5" s="543" t="s">
        <v>275</v>
      </c>
      <c r="L5" s="543" t="s">
        <v>276</v>
      </c>
      <c r="M5" s="543" t="s">
        <v>190</v>
      </c>
      <c r="N5" s="543" t="s">
        <v>277</v>
      </c>
      <c r="O5" s="543" t="s">
        <v>192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35"/>
      <c r="B6" s="539"/>
      <c r="C6" s="539"/>
      <c r="D6" s="539"/>
      <c r="E6" s="541"/>
      <c r="F6" s="543"/>
      <c r="G6" s="543"/>
      <c r="H6" s="545"/>
      <c r="I6" s="541"/>
      <c r="J6" s="543"/>
      <c r="K6" s="543"/>
      <c r="L6" s="543"/>
      <c r="M6" s="543"/>
      <c r="N6" s="543"/>
      <c r="O6" s="54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39" t="s">
        <v>93</v>
      </c>
      <c r="B7" s="40">
        <v>7</v>
      </c>
      <c r="C7" s="40">
        <v>8</v>
      </c>
      <c r="D7" s="40">
        <v>9</v>
      </c>
      <c r="E7" s="40">
        <v>10</v>
      </c>
      <c r="F7" s="40">
        <v>11</v>
      </c>
      <c r="G7" s="40">
        <v>12</v>
      </c>
      <c r="H7" s="40">
        <v>13</v>
      </c>
      <c r="I7" s="40">
        <v>14</v>
      </c>
      <c r="J7" s="40">
        <v>15</v>
      </c>
      <c r="K7" s="40">
        <v>16</v>
      </c>
      <c r="L7" s="40">
        <v>17</v>
      </c>
      <c r="M7" s="40">
        <v>18</v>
      </c>
      <c r="N7" s="40">
        <v>19</v>
      </c>
      <c r="O7" s="40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6" customFormat="1" ht="28.5" customHeight="1">
      <c r="A8" s="41" t="s">
        <v>95</v>
      </c>
      <c r="B8" s="42">
        <v>2.5</v>
      </c>
      <c r="C8" s="42">
        <v>2.43</v>
      </c>
      <c r="D8" s="42"/>
      <c r="E8" s="42"/>
      <c r="F8" s="42"/>
      <c r="G8" s="42"/>
      <c r="H8" s="43"/>
      <c r="I8" s="42">
        <v>2.2</v>
      </c>
      <c r="J8" s="42">
        <v>2.2</v>
      </c>
      <c r="K8" s="42"/>
      <c r="L8" s="42"/>
      <c r="M8" s="42"/>
      <c r="N8" s="42"/>
      <c r="O8" s="45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</row>
    <row r="9" spans="1:250" ht="30.75" customHeight="1">
      <c r="A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36"/>
      <c r="D10" s="36"/>
      <c r="E10" s="36"/>
      <c r="F10" s="36"/>
      <c r="G10" s="36"/>
      <c r="H10" s="36"/>
      <c r="I10" s="36"/>
      <c r="J10" s="36"/>
      <c r="L10" s="36"/>
      <c r="N10" s="46"/>
      <c r="O10" s="3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36"/>
      <c r="G11" s="36"/>
      <c r="H11" s="36"/>
      <c r="I11" s="36"/>
      <c r="K11" s="36"/>
      <c r="O11" s="3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3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3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3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9">
    <mergeCell ref="O5:O6"/>
    <mergeCell ref="K5:K6"/>
    <mergeCell ref="L5:L6"/>
    <mergeCell ref="M5:M6"/>
    <mergeCell ref="N5:N6"/>
    <mergeCell ref="G5:G6"/>
    <mergeCell ref="H5:H6"/>
    <mergeCell ref="I5:I6"/>
    <mergeCell ref="J5:J6"/>
    <mergeCell ref="A2:O2"/>
    <mergeCell ref="A3:C3"/>
    <mergeCell ref="B4:H4"/>
    <mergeCell ref="I4:O4"/>
    <mergeCell ref="A4:A6"/>
    <mergeCell ref="B5:B6"/>
    <mergeCell ref="C5:C6"/>
    <mergeCell ref="D5:D6"/>
    <mergeCell ref="E5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tabSelected="1" workbookViewId="0" topLeftCell="A1">
      <selection activeCell="E6" sqref="E6"/>
    </sheetView>
  </sheetViews>
  <sheetFormatPr defaultColWidth="6.875" defaultRowHeight="12.75" customHeight="1"/>
  <cols>
    <col min="1" max="1" width="8.75390625" style="20" customWidth="1"/>
    <col min="2" max="2" width="12.50390625" style="20" customWidth="1"/>
    <col min="3" max="3" width="13.375" style="20" customWidth="1"/>
    <col min="4" max="4" width="13.75390625" style="20" customWidth="1"/>
    <col min="5" max="5" width="13.125" style="20" customWidth="1"/>
    <col min="6" max="6" width="23.625" style="20" customWidth="1"/>
    <col min="7" max="7" width="51.125" style="20" customWidth="1"/>
    <col min="8" max="9" width="20.625" style="20" customWidth="1"/>
    <col min="10" max="10" width="8.75390625" style="20" customWidth="1"/>
    <col min="11" max="16384" width="6.875" style="20" customWidth="1"/>
  </cols>
  <sheetData>
    <row r="1" spans="1:10" ht="18.75" customHeight="1">
      <c r="A1" s="21"/>
      <c r="B1" s="21"/>
      <c r="C1" s="21"/>
      <c r="D1" s="21"/>
      <c r="E1" s="22"/>
      <c r="F1" s="21"/>
      <c r="G1" s="21"/>
      <c r="H1" s="21"/>
      <c r="I1" s="21" t="s">
        <v>278</v>
      </c>
      <c r="J1" s="21"/>
    </row>
    <row r="2" spans="1:10" ht="18.75" customHeight="1">
      <c r="A2" s="546" t="s">
        <v>279</v>
      </c>
      <c r="B2" s="546"/>
      <c r="C2" s="546"/>
      <c r="D2" s="546"/>
      <c r="E2" s="546"/>
      <c r="F2" s="546"/>
      <c r="G2" s="546"/>
      <c r="H2" s="546"/>
      <c r="I2" s="546"/>
      <c r="J2" s="21"/>
    </row>
    <row r="3" spans="1:9" ht="18.75" customHeight="1">
      <c r="A3" s="547" t="s">
        <v>2</v>
      </c>
      <c r="B3" s="547"/>
      <c r="C3" s="547"/>
      <c r="I3" s="33" t="s">
        <v>78</v>
      </c>
    </row>
    <row r="4" spans="1:10" ht="32.25" customHeight="1">
      <c r="A4" s="551" t="s">
        <v>132</v>
      </c>
      <c r="B4" s="552" t="s">
        <v>80</v>
      </c>
      <c r="C4" s="548" t="s">
        <v>280</v>
      </c>
      <c r="D4" s="549"/>
      <c r="E4" s="550"/>
      <c r="F4" s="549" t="s">
        <v>281</v>
      </c>
      <c r="G4" s="548" t="s">
        <v>282</v>
      </c>
      <c r="H4" s="548" t="s">
        <v>283</v>
      </c>
      <c r="I4" s="549"/>
      <c r="J4" s="21"/>
    </row>
    <row r="5" spans="1:10" ht="24.75" customHeight="1">
      <c r="A5" s="551"/>
      <c r="B5" s="552"/>
      <c r="C5" s="23" t="s">
        <v>284</v>
      </c>
      <c r="D5" s="24" t="s">
        <v>114</v>
      </c>
      <c r="E5" s="25" t="s">
        <v>115</v>
      </c>
      <c r="F5" s="549"/>
      <c r="G5" s="548"/>
      <c r="H5" s="26" t="s">
        <v>285</v>
      </c>
      <c r="I5" s="34" t="s">
        <v>286</v>
      </c>
      <c r="J5" s="21"/>
    </row>
    <row r="6" spans="1:10" ht="93.75" customHeight="1">
      <c r="A6" s="370" t="s">
        <v>94</v>
      </c>
      <c r="B6" s="28" t="s">
        <v>95</v>
      </c>
      <c r="C6" s="29">
        <v>420.77</v>
      </c>
      <c r="D6" s="29">
        <v>228.31</v>
      </c>
      <c r="E6" s="29">
        <v>192.46</v>
      </c>
      <c r="F6" s="30" t="s">
        <v>287</v>
      </c>
      <c r="G6" s="30" t="s">
        <v>288</v>
      </c>
      <c r="H6" s="30" t="s">
        <v>289</v>
      </c>
      <c r="I6" s="35" t="s">
        <v>290</v>
      </c>
      <c r="J6" s="31"/>
    </row>
    <row r="7" spans="1:10" ht="49.5" customHeight="1">
      <c r="A7" s="31"/>
      <c r="B7" s="31"/>
      <c r="C7" s="31"/>
      <c r="D7" s="31"/>
      <c r="E7" s="32"/>
      <c r="F7" s="31"/>
      <c r="G7" s="31"/>
      <c r="H7" s="31"/>
      <c r="I7" s="31"/>
      <c r="J7" s="21"/>
    </row>
    <row r="8" spans="1:10" ht="18.75" customHeight="1">
      <c r="A8" s="21"/>
      <c r="B8" s="31"/>
      <c r="C8" s="31"/>
      <c r="D8" s="31"/>
      <c r="E8" s="22"/>
      <c r="F8" s="21"/>
      <c r="G8" s="21"/>
      <c r="H8" s="31"/>
      <c r="I8" s="31"/>
      <c r="J8" s="21"/>
    </row>
    <row r="9" spans="1:10" ht="18.75" customHeight="1">
      <c r="A9" s="21"/>
      <c r="B9" s="31"/>
      <c r="C9" s="31"/>
      <c r="D9" s="31"/>
      <c r="E9" s="32"/>
      <c r="F9" s="21"/>
      <c r="G9" s="21"/>
      <c r="H9" s="21"/>
      <c r="I9" s="21"/>
      <c r="J9" s="21"/>
    </row>
    <row r="10" spans="1:10" ht="18.75" customHeight="1">
      <c r="A10" s="21"/>
      <c r="B10" s="31"/>
      <c r="C10" s="21"/>
      <c r="D10" s="31"/>
      <c r="E10" s="22"/>
      <c r="F10" s="21"/>
      <c r="G10" s="21"/>
      <c r="H10" s="31"/>
      <c r="I10" s="31"/>
      <c r="J10" s="21"/>
    </row>
    <row r="11" spans="1:10" ht="18.75" customHeight="1">
      <c r="A11" s="21"/>
      <c r="B11" s="21"/>
      <c r="C11" s="31"/>
      <c r="D11" s="31"/>
      <c r="E11" s="22"/>
      <c r="F11" s="21"/>
      <c r="G11" s="21"/>
      <c r="H11" s="21"/>
      <c r="I11" s="21"/>
      <c r="J11" s="21"/>
    </row>
    <row r="12" spans="1:10" ht="18.75" customHeight="1">
      <c r="A12" s="21"/>
      <c r="B12" s="21"/>
      <c r="C12" s="31"/>
      <c r="D12" s="31"/>
      <c r="E12" s="32"/>
      <c r="F12" s="21"/>
      <c r="G12" s="31"/>
      <c r="H12" s="31"/>
      <c r="I12" s="21"/>
      <c r="J12" s="21"/>
    </row>
    <row r="13" spans="1:10" ht="18.75" customHeight="1">
      <c r="A13" s="21"/>
      <c r="B13" s="21"/>
      <c r="C13" s="21"/>
      <c r="D13" s="21"/>
      <c r="E13" s="22"/>
      <c r="F13" s="21"/>
      <c r="G13" s="21"/>
      <c r="H13" s="21"/>
      <c r="I13" s="21"/>
      <c r="J13" s="21"/>
    </row>
  </sheetData>
  <sheetProtection formatCells="0" formatColumns="0" formatRows="0"/>
  <mergeCells count="8">
    <mergeCell ref="A2:I2"/>
    <mergeCell ref="A3:C3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P7" sqref="P7"/>
    </sheetView>
  </sheetViews>
  <sheetFormatPr defaultColWidth="6.875" defaultRowHeight="22.5" customHeight="1"/>
  <cols>
    <col min="1" max="1" width="6.00390625" style="328" customWidth="1"/>
    <col min="2" max="3" width="3.375" style="328" customWidth="1"/>
    <col min="4" max="4" width="9.375" style="328" customWidth="1"/>
    <col min="5" max="5" width="46.125" style="328" customWidth="1"/>
    <col min="6" max="6" width="12.50390625" style="328" customWidth="1"/>
    <col min="7" max="7" width="11.625" style="328" customWidth="1"/>
    <col min="8" max="16" width="10.50390625" style="328" customWidth="1"/>
    <col min="17" max="247" width="6.75390625" style="328" customWidth="1"/>
    <col min="248" max="16384" width="6.875" style="329" customWidth="1"/>
  </cols>
  <sheetData>
    <row r="1" spans="2:247" ht="22.5" customHeight="1"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P1" s="336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86" t="s">
        <v>97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4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87" t="s">
        <v>2</v>
      </c>
      <c r="B3" s="387"/>
      <c r="C3" s="387"/>
      <c r="D3" s="387"/>
      <c r="E3" s="387"/>
      <c r="F3" s="332"/>
      <c r="G3" s="331"/>
      <c r="H3" s="331"/>
      <c r="I3" s="331"/>
      <c r="J3" s="332"/>
      <c r="K3" s="332"/>
      <c r="L3" s="332"/>
      <c r="O3" s="181" t="s">
        <v>78</v>
      </c>
      <c r="P3" s="181"/>
      <c r="Q3" s="33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88" t="s">
        <v>98</v>
      </c>
      <c r="B4" s="388"/>
      <c r="C4" s="388"/>
      <c r="D4" s="390" t="s">
        <v>79</v>
      </c>
      <c r="E4" s="391" t="s">
        <v>99</v>
      </c>
      <c r="F4" s="390" t="s">
        <v>100</v>
      </c>
      <c r="G4" s="389" t="s">
        <v>82</v>
      </c>
      <c r="H4" s="389"/>
      <c r="I4" s="389"/>
      <c r="J4" s="390" t="s">
        <v>83</v>
      </c>
      <c r="K4" s="390" t="s">
        <v>84</v>
      </c>
      <c r="L4" s="390" t="s">
        <v>85</v>
      </c>
      <c r="M4" s="390" t="s">
        <v>86</v>
      </c>
      <c r="N4" s="390" t="s">
        <v>87</v>
      </c>
      <c r="O4" s="392" t="s">
        <v>88</v>
      </c>
      <c r="P4" s="392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33" t="s">
        <v>101</v>
      </c>
      <c r="B5" s="333" t="s">
        <v>102</v>
      </c>
      <c r="C5" s="333" t="s">
        <v>103</v>
      </c>
      <c r="D5" s="390"/>
      <c r="E5" s="391"/>
      <c r="F5" s="390"/>
      <c r="G5" s="333" t="s">
        <v>90</v>
      </c>
      <c r="H5" s="333" t="s">
        <v>91</v>
      </c>
      <c r="I5" s="333" t="s">
        <v>92</v>
      </c>
      <c r="J5" s="390"/>
      <c r="K5" s="390"/>
      <c r="L5" s="390"/>
      <c r="M5" s="390"/>
      <c r="N5" s="390"/>
      <c r="O5" s="392"/>
      <c r="P5" s="39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33" t="s">
        <v>93</v>
      </c>
      <c r="B6" s="333" t="s">
        <v>93</v>
      </c>
      <c r="C6" s="333" t="s">
        <v>93</v>
      </c>
      <c r="D6" s="333" t="s">
        <v>93</v>
      </c>
      <c r="E6" s="333" t="s">
        <v>93</v>
      </c>
      <c r="F6" s="333">
        <v>1</v>
      </c>
      <c r="G6" s="333">
        <v>2</v>
      </c>
      <c r="H6" s="333">
        <v>3</v>
      </c>
      <c r="I6" s="333">
        <v>4</v>
      </c>
      <c r="J6" s="333">
        <v>5</v>
      </c>
      <c r="K6" s="333">
        <v>6</v>
      </c>
      <c r="L6" s="333">
        <v>7</v>
      </c>
      <c r="M6" s="333">
        <v>8</v>
      </c>
      <c r="N6" s="333">
        <v>9</v>
      </c>
      <c r="O6" s="337">
        <v>10</v>
      </c>
      <c r="P6" s="338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47" customFormat="1" ht="22.5" customHeight="1">
      <c r="A7" s="7"/>
      <c r="B7" s="7"/>
      <c r="C7" s="7"/>
      <c r="D7" s="7"/>
      <c r="E7" s="7" t="s">
        <v>81</v>
      </c>
      <c r="F7" s="334">
        <v>420.77</v>
      </c>
      <c r="G7" s="334">
        <v>391.31</v>
      </c>
      <c r="H7" s="334">
        <v>261.31</v>
      </c>
      <c r="I7" s="7">
        <v>130</v>
      </c>
      <c r="J7" s="7"/>
      <c r="K7" s="7"/>
      <c r="L7" s="7"/>
      <c r="M7" s="7"/>
      <c r="N7" s="7"/>
      <c r="O7" s="339"/>
      <c r="P7" s="340">
        <v>29.46</v>
      </c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3"/>
      <c r="EC7" s="343"/>
      <c r="ED7" s="343"/>
      <c r="EE7" s="343"/>
      <c r="EF7" s="343"/>
      <c r="EG7" s="343"/>
      <c r="EH7" s="343"/>
      <c r="EI7" s="343"/>
      <c r="EJ7" s="343"/>
      <c r="EK7" s="343"/>
      <c r="EL7" s="343"/>
      <c r="EM7" s="343"/>
      <c r="EN7" s="343"/>
      <c r="EO7" s="343"/>
      <c r="EP7" s="343"/>
      <c r="EQ7" s="343"/>
      <c r="ER7" s="343"/>
      <c r="ES7" s="343"/>
      <c r="ET7" s="343"/>
      <c r="EU7" s="343"/>
      <c r="EV7" s="343"/>
      <c r="EW7" s="343"/>
      <c r="EX7" s="343"/>
      <c r="EY7" s="343"/>
      <c r="EZ7" s="343"/>
      <c r="FA7" s="343"/>
      <c r="FB7" s="343"/>
      <c r="FC7" s="343"/>
      <c r="FD7" s="343"/>
      <c r="FE7" s="343"/>
      <c r="FF7" s="343"/>
      <c r="FG7" s="343"/>
      <c r="FH7" s="343"/>
      <c r="FI7" s="343"/>
      <c r="FJ7" s="343"/>
      <c r="FK7" s="343"/>
      <c r="FL7" s="343"/>
      <c r="FM7" s="343"/>
      <c r="FN7" s="343"/>
      <c r="FO7" s="343"/>
      <c r="FP7" s="343"/>
      <c r="FQ7" s="343"/>
      <c r="FR7" s="343"/>
      <c r="FS7" s="343"/>
      <c r="FT7" s="343"/>
      <c r="FU7" s="343"/>
      <c r="FV7" s="343"/>
      <c r="FW7" s="343"/>
      <c r="FX7" s="343"/>
      <c r="FY7" s="343"/>
      <c r="FZ7" s="343"/>
      <c r="GA7" s="343"/>
      <c r="GB7" s="343"/>
      <c r="GC7" s="343"/>
      <c r="GD7" s="343"/>
      <c r="GE7" s="343"/>
      <c r="GF7" s="343"/>
      <c r="GG7" s="343"/>
      <c r="GH7" s="343"/>
      <c r="GI7" s="343"/>
      <c r="GJ7" s="343"/>
      <c r="GK7" s="343"/>
      <c r="GL7" s="343"/>
      <c r="GM7" s="343"/>
      <c r="GN7" s="343"/>
      <c r="GO7" s="343"/>
      <c r="GP7" s="343"/>
      <c r="GQ7" s="343"/>
      <c r="GR7" s="343"/>
      <c r="GS7" s="343"/>
      <c r="GT7" s="343"/>
      <c r="GU7" s="343"/>
      <c r="GV7" s="343"/>
      <c r="GW7" s="343"/>
      <c r="GX7" s="343"/>
      <c r="GY7" s="343"/>
      <c r="GZ7" s="343"/>
      <c r="HA7" s="343"/>
      <c r="HB7" s="343"/>
      <c r="HC7" s="343"/>
      <c r="HD7" s="343"/>
      <c r="HE7" s="343"/>
      <c r="HF7" s="343"/>
      <c r="HG7" s="343"/>
      <c r="HH7" s="343"/>
      <c r="HI7" s="343"/>
      <c r="HJ7" s="343"/>
      <c r="HK7" s="343"/>
      <c r="HL7" s="343"/>
      <c r="HM7" s="343"/>
      <c r="HN7" s="343"/>
      <c r="HO7" s="343"/>
      <c r="HP7" s="343"/>
      <c r="HQ7" s="343"/>
      <c r="HR7" s="343"/>
      <c r="HS7" s="343"/>
      <c r="HT7" s="343"/>
      <c r="HU7" s="343"/>
      <c r="HV7" s="343"/>
      <c r="HW7" s="343"/>
      <c r="HX7" s="343"/>
      <c r="HY7" s="343"/>
      <c r="HZ7" s="343"/>
      <c r="IA7" s="343"/>
      <c r="IB7" s="343"/>
      <c r="IC7" s="343"/>
      <c r="ID7" s="343"/>
      <c r="IE7" s="343"/>
      <c r="IF7" s="343"/>
      <c r="IG7" s="343"/>
      <c r="IH7" s="343"/>
      <c r="II7" s="343"/>
      <c r="IJ7" s="343"/>
      <c r="IK7" s="343"/>
      <c r="IL7" s="343"/>
      <c r="IM7" s="343"/>
      <c r="IN7" s="344"/>
      <c r="IO7" s="344"/>
      <c r="IP7" s="344"/>
      <c r="IQ7" s="344"/>
      <c r="IR7" s="344"/>
      <c r="IS7" s="344"/>
      <c r="IT7" s="344"/>
      <c r="IU7" s="344"/>
      <c r="IV7" s="344"/>
    </row>
    <row r="8" spans="1:256" s="47" customFormat="1" ht="22.5" customHeight="1">
      <c r="A8" s="27">
        <v>205</v>
      </c>
      <c r="B8" s="27"/>
      <c r="C8" s="27"/>
      <c r="D8" s="370" t="s">
        <v>94</v>
      </c>
      <c r="E8" s="53" t="s">
        <v>104</v>
      </c>
      <c r="F8" s="334">
        <v>420.77</v>
      </c>
      <c r="G8" s="334">
        <v>391.31</v>
      </c>
      <c r="H8" s="334">
        <v>261.31</v>
      </c>
      <c r="I8" s="7">
        <v>130</v>
      </c>
      <c r="J8" s="7"/>
      <c r="K8" s="7"/>
      <c r="L8" s="7"/>
      <c r="M8" s="7"/>
      <c r="N8" s="7"/>
      <c r="O8" s="339"/>
      <c r="P8" s="340">
        <v>29.46</v>
      </c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343"/>
      <c r="DY8" s="343"/>
      <c r="DZ8" s="343"/>
      <c r="EA8" s="343"/>
      <c r="EB8" s="343"/>
      <c r="EC8" s="343"/>
      <c r="ED8" s="343"/>
      <c r="EE8" s="343"/>
      <c r="EF8" s="343"/>
      <c r="EG8" s="343"/>
      <c r="EH8" s="343"/>
      <c r="EI8" s="343"/>
      <c r="EJ8" s="343"/>
      <c r="EK8" s="343"/>
      <c r="EL8" s="343"/>
      <c r="EM8" s="343"/>
      <c r="EN8" s="343"/>
      <c r="EO8" s="343"/>
      <c r="EP8" s="343"/>
      <c r="EQ8" s="343"/>
      <c r="ER8" s="343"/>
      <c r="ES8" s="343"/>
      <c r="ET8" s="343"/>
      <c r="EU8" s="343"/>
      <c r="EV8" s="343"/>
      <c r="EW8" s="343"/>
      <c r="EX8" s="343"/>
      <c r="EY8" s="343"/>
      <c r="EZ8" s="343"/>
      <c r="FA8" s="343"/>
      <c r="FB8" s="343"/>
      <c r="FC8" s="343"/>
      <c r="FD8" s="343"/>
      <c r="FE8" s="343"/>
      <c r="FF8" s="343"/>
      <c r="FG8" s="343"/>
      <c r="FH8" s="343"/>
      <c r="FI8" s="343"/>
      <c r="FJ8" s="343"/>
      <c r="FK8" s="343"/>
      <c r="FL8" s="343"/>
      <c r="FM8" s="343"/>
      <c r="FN8" s="343"/>
      <c r="FO8" s="343"/>
      <c r="FP8" s="343"/>
      <c r="FQ8" s="343"/>
      <c r="FR8" s="343"/>
      <c r="FS8" s="343"/>
      <c r="FT8" s="343"/>
      <c r="FU8" s="343"/>
      <c r="FV8" s="343"/>
      <c r="FW8" s="343"/>
      <c r="FX8" s="343"/>
      <c r="FY8" s="343"/>
      <c r="FZ8" s="343"/>
      <c r="GA8" s="343"/>
      <c r="GB8" s="343"/>
      <c r="GC8" s="343"/>
      <c r="GD8" s="343"/>
      <c r="GE8" s="343"/>
      <c r="GF8" s="343"/>
      <c r="GG8" s="343"/>
      <c r="GH8" s="343"/>
      <c r="GI8" s="343"/>
      <c r="GJ8" s="343"/>
      <c r="GK8" s="343"/>
      <c r="GL8" s="343"/>
      <c r="GM8" s="343"/>
      <c r="GN8" s="343"/>
      <c r="GO8" s="343"/>
      <c r="GP8" s="343"/>
      <c r="GQ8" s="343"/>
      <c r="GR8" s="343"/>
      <c r="GS8" s="343"/>
      <c r="GT8" s="343"/>
      <c r="GU8" s="343"/>
      <c r="GV8" s="343"/>
      <c r="GW8" s="343"/>
      <c r="GX8" s="343"/>
      <c r="GY8" s="343"/>
      <c r="GZ8" s="343"/>
      <c r="HA8" s="343"/>
      <c r="HB8" s="343"/>
      <c r="HC8" s="343"/>
      <c r="HD8" s="343"/>
      <c r="HE8" s="343"/>
      <c r="HF8" s="343"/>
      <c r="HG8" s="343"/>
      <c r="HH8" s="343"/>
      <c r="HI8" s="343"/>
      <c r="HJ8" s="343"/>
      <c r="HK8" s="343"/>
      <c r="HL8" s="343"/>
      <c r="HM8" s="343"/>
      <c r="HN8" s="343"/>
      <c r="HO8" s="343"/>
      <c r="HP8" s="343"/>
      <c r="HQ8" s="343"/>
      <c r="HR8" s="343"/>
      <c r="HS8" s="343"/>
      <c r="HT8" s="343"/>
      <c r="HU8" s="343"/>
      <c r="HV8" s="343"/>
      <c r="HW8" s="343"/>
      <c r="HX8" s="343"/>
      <c r="HY8" s="343"/>
      <c r="HZ8" s="343"/>
      <c r="IA8" s="343"/>
      <c r="IB8" s="343"/>
      <c r="IC8" s="343"/>
      <c r="ID8" s="343"/>
      <c r="IE8" s="343"/>
      <c r="IF8" s="343"/>
      <c r="IG8" s="343"/>
      <c r="IH8" s="343"/>
      <c r="II8" s="343"/>
      <c r="IJ8" s="343"/>
      <c r="IK8" s="343"/>
      <c r="IL8" s="343"/>
      <c r="IM8" s="343"/>
      <c r="IN8" s="344"/>
      <c r="IO8" s="344"/>
      <c r="IP8" s="344"/>
      <c r="IQ8" s="344"/>
      <c r="IR8" s="344"/>
      <c r="IS8" s="344"/>
      <c r="IT8" s="344"/>
      <c r="IU8" s="344"/>
      <c r="IV8" s="344"/>
    </row>
    <row r="9" spans="1:256" s="47" customFormat="1" ht="22.5" customHeight="1">
      <c r="A9" s="54" t="s">
        <v>105</v>
      </c>
      <c r="B9" s="54" t="s">
        <v>106</v>
      </c>
      <c r="C9" s="27"/>
      <c r="D9" s="370" t="s">
        <v>94</v>
      </c>
      <c r="E9" s="53" t="s">
        <v>107</v>
      </c>
      <c r="F9" s="334">
        <v>420.77</v>
      </c>
      <c r="G9" s="334">
        <v>391.31</v>
      </c>
      <c r="H9" s="334">
        <v>261.31</v>
      </c>
      <c r="I9" s="7">
        <v>130</v>
      </c>
      <c r="J9" s="7"/>
      <c r="K9" s="7"/>
      <c r="L9" s="7"/>
      <c r="M9" s="7"/>
      <c r="N9" s="7"/>
      <c r="O9" s="339"/>
      <c r="P9" s="340">
        <v>29.46</v>
      </c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  <c r="DX9" s="343"/>
      <c r="DY9" s="343"/>
      <c r="DZ9" s="343"/>
      <c r="EA9" s="343"/>
      <c r="EB9" s="343"/>
      <c r="EC9" s="343"/>
      <c r="ED9" s="343"/>
      <c r="EE9" s="343"/>
      <c r="EF9" s="343"/>
      <c r="EG9" s="343"/>
      <c r="EH9" s="343"/>
      <c r="EI9" s="343"/>
      <c r="EJ9" s="343"/>
      <c r="EK9" s="343"/>
      <c r="EL9" s="343"/>
      <c r="EM9" s="343"/>
      <c r="EN9" s="343"/>
      <c r="EO9" s="343"/>
      <c r="EP9" s="343"/>
      <c r="EQ9" s="343"/>
      <c r="ER9" s="343"/>
      <c r="ES9" s="343"/>
      <c r="ET9" s="343"/>
      <c r="EU9" s="343"/>
      <c r="EV9" s="343"/>
      <c r="EW9" s="343"/>
      <c r="EX9" s="343"/>
      <c r="EY9" s="343"/>
      <c r="EZ9" s="343"/>
      <c r="FA9" s="343"/>
      <c r="FB9" s="343"/>
      <c r="FC9" s="343"/>
      <c r="FD9" s="343"/>
      <c r="FE9" s="343"/>
      <c r="FF9" s="343"/>
      <c r="FG9" s="343"/>
      <c r="FH9" s="343"/>
      <c r="FI9" s="343"/>
      <c r="FJ9" s="343"/>
      <c r="FK9" s="343"/>
      <c r="FL9" s="343"/>
      <c r="FM9" s="343"/>
      <c r="FN9" s="343"/>
      <c r="FO9" s="343"/>
      <c r="FP9" s="343"/>
      <c r="FQ9" s="343"/>
      <c r="FR9" s="343"/>
      <c r="FS9" s="343"/>
      <c r="FT9" s="343"/>
      <c r="FU9" s="343"/>
      <c r="FV9" s="343"/>
      <c r="FW9" s="343"/>
      <c r="FX9" s="343"/>
      <c r="FY9" s="343"/>
      <c r="FZ9" s="343"/>
      <c r="GA9" s="343"/>
      <c r="GB9" s="343"/>
      <c r="GC9" s="343"/>
      <c r="GD9" s="343"/>
      <c r="GE9" s="343"/>
      <c r="GF9" s="343"/>
      <c r="GG9" s="343"/>
      <c r="GH9" s="343"/>
      <c r="GI9" s="343"/>
      <c r="GJ9" s="343"/>
      <c r="GK9" s="343"/>
      <c r="GL9" s="343"/>
      <c r="GM9" s="343"/>
      <c r="GN9" s="343"/>
      <c r="GO9" s="343"/>
      <c r="GP9" s="343"/>
      <c r="GQ9" s="343"/>
      <c r="GR9" s="343"/>
      <c r="GS9" s="343"/>
      <c r="GT9" s="343"/>
      <c r="GU9" s="343"/>
      <c r="GV9" s="343"/>
      <c r="GW9" s="343"/>
      <c r="GX9" s="343"/>
      <c r="GY9" s="343"/>
      <c r="GZ9" s="343"/>
      <c r="HA9" s="343"/>
      <c r="HB9" s="343"/>
      <c r="HC9" s="343"/>
      <c r="HD9" s="343"/>
      <c r="HE9" s="343"/>
      <c r="HF9" s="343"/>
      <c r="HG9" s="343"/>
      <c r="HH9" s="343"/>
      <c r="HI9" s="343"/>
      <c r="HJ9" s="343"/>
      <c r="HK9" s="343"/>
      <c r="HL9" s="343"/>
      <c r="HM9" s="343"/>
      <c r="HN9" s="343"/>
      <c r="HO9" s="343"/>
      <c r="HP9" s="343"/>
      <c r="HQ9" s="343"/>
      <c r="HR9" s="343"/>
      <c r="HS9" s="343"/>
      <c r="HT9" s="343"/>
      <c r="HU9" s="343"/>
      <c r="HV9" s="343"/>
      <c r="HW9" s="343"/>
      <c r="HX9" s="343"/>
      <c r="HY9" s="343"/>
      <c r="HZ9" s="343"/>
      <c r="IA9" s="343"/>
      <c r="IB9" s="343"/>
      <c r="IC9" s="343"/>
      <c r="ID9" s="343"/>
      <c r="IE9" s="343"/>
      <c r="IF9" s="343"/>
      <c r="IG9" s="343"/>
      <c r="IH9" s="343"/>
      <c r="II9" s="343"/>
      <c r="IJ9" s="343"/>
      <c r="IK9" s="343"/>
      <c r="IL9" s="343"/>
      <c r="IM9" s="343"/>
      <c r="IN9" s="344"/>
      <c r="IO9" s="344"/>
      <c r="IP9" s="344"/>
      <c r="IQ9" s="344"/>
      <c r="IR9" s="344"/>
      <c r="IS9" s="344"/>
      <c r="IT9" s="344"/>
      <c r="IU9" s="344"/>
      <c r="IV9" s="344"/>
    </row>
    <row r="10" spans="1:247" s="327" customFormat="1" ht="24.75" customHeight="1">
      <c r="A10" s="27" t="s">
        <v>105</v>
      </c>
      <c r="B10" s="27" t="s">
        <v>106</v>
      </c>
      <c r="C10" s="27" t="s">
        <v>108</v>
      </c>
      <c r="D10" s="370" t="s">
        <v>94</v>
      </c>
      <c r="E10" s="53" t="s">
        <v>109</v>
      </c>
      <c r="F10" s="334">
        <v>420.77</v>
      </c>
      <c r="G10" s="334">
        <v>391.31</v>
      </c>
      <c r="H10" s="334">
        <v>261.31</v>
      </c>
      <c r="I10" s="7">
        <v>130</v>
      </c>
      <c r="J10" s="341"/>
      <c r="K10" s="341"/>
      <c r="L10" s="341"/>
      <c r="M10" s="341"/>
      <c r="N10" s="341"/>
      <c r="O10" s="341"/>
      <c r="P10" s="560">
        <v>29.46</v>
      </c>
      <c r="Q10" s="33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</row>
    <row r="11" spans="4:247" ht="22.5" customHeight="1">
      <c r="D11" s="335"/>
      <c r="E11" s="335"/>
      <c r="M11" s="33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5:247" ht="22.5" customHeight="1">
      <c r="E12" s="335"/>
      <c r="L12" s="33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</sheetData>
  <sheetProtection formatCells="0" formatColumns="0" formatRows="0"/>
  <mergeCells count="15">
    <mergeCell ref="P4:P5"/>
    <mergeCell ref="L4:L5"/>
    <mergeCell ref="M4:M5"/>
    <mergeCell ref="N4:N5"/>
    <mergeCell ref="O4:O5"/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 r:id="rId1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E7" sqref="E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291</v>
      </c>
      <c r="O1" s="3"/>
      <c r="P1"/>
      <c r="Q1"/>
      <c r="R1"/>
      <c r="S1"/>
    </row>
    <row r="2" spans="1:19" ht="18.75" customHeight="1">
      <c r="A2" s="553" t="s">
        <v>292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3"/>
      <c r="P2"/>
      <c r="Q2"/>
      <c r="R2"/>
      <c r="S2"/>
    </row>
    <row r="3" spans="1:19" ht="18.75" customHeight="1">
      <c r="A3" s="554" t="s">
        <v>2</v>
      </c>
      <c r="B3" s="554"/>
      <c r="N3" s="16" t="s">
        <v>78</v>
      </c>
      <c r="P3"/>
      <c r="Q3"/>
      <c r="R3"/>
      <c r="S3"/>
    </row>
    <row r="4" spans="1:19" ht="32.25" customHeight="1">
      <c r="A4" s="555" t="s">
        <v>132</v>
      </c>
      <c r="B4" s="556" t="s">
        <v>80</v>
      </c>
      <c r="C4" s="558" t="s">
        <v>293</v>
      </c>
      <c r="D4" s="555" t="s">
        <v>294</v>
      </c>
      <c r="E4" s="555" t="s">
        <v>295</v>
      </c>
      <c r="F4" s="555"/>
      <c r="G4" s="555" t="s">
        <v>296</v>
      </c>
      <c r="H4" s="559" t="s">
        <v>297</v>
      </c>
      <c r="I4" s="555" t="s">
        <v>298</v>
      </c>
      <c r="J4" s="555" t="s">
        <v>299</v>
      </c>
      <c r="K4" s="555" t="s">
        <v>300</v>
      </c>
      <c r="L4" s="555" t="s">
        <v>301</v>
      </c>
      <c r="M4" s="555" t="s">
        <v>302</v>
      </c>
      <c r="N4" s="555" t="s">
        <v>303</v>
      </c>
      <c r="O4" s="3"/>
      <c r="P4"/>
      <c r="Q4"/>
      <c r="R4"/>
      <c r="S4"/>
    </row>
    <row r="5" spans="1:19" ht="24.75" customHeight="1">
      <c r="A5" s="555"/>
      <c r="B5" s="557"/>
      <c r="C5" s="558"/>
      <c r="D5" s="555"/>
      <c r="E5" s="5" t="s">
        <v>175</v>
      </c>
      <c r="F5" s="6" t="s">
        <v>304</v>
      </c>
      <c r="G5" s="555"/>
      <c r="H5" s="559"/>
      <c r="I5" s="555"/>
      <c r="J5" s="555"/>
      <c r="K5" s="555"/>
      <c r="L5" s="555"/>
      <c r="M5" s="555"/>
      <c r="N5" s="555"/>
      <c r="O5" s="3"/>
      <c r="P5"/>
      <c r="Q5"/>
      <c r="R5"/>
      <c r="S5"/>
    </row>
    <row r="6" spans="1:19" s="1" customFormat="1" ht="85.5" customHeight="1">
      <c r="A6" s="372" t="s">
        <v>94</v>
      </c>
      <c r="B6" s="8" t="s">
        <v>95</v>
      </c>
      <c r="C6" s="8" t="s">
        <v>249</v>
      </c>
      <c r="D6" s="9" t="s">
        <v>305</v>
      </c>
      <c r="E6" s="10">
        <v>103.46</v>
      </c>
      <c r="F6" s="11">
        <v>103.46</v>
      </c>
      <c r="G6" s="12" t="s">
        <v>306</v>
      </c>
      <c r="H6" s="13" t="s">
        <v>307</v>
      </c>
      <c r="I6" s="13" t="s">
        <v>308</v>
      </c>
      <c r="J6" s="13" t="s">
        <v>309</v>
      </c>
      <c r="K6" s="13" t="s">
        <v>310</v>
      </c>
      <c r="L6" s="17" t="s">
        <v>311</v>
      </c>
      <c r="M6" s="18"/>
      <c r="N6" s="18"/>
      <c r="O6" s="14"/>
      <c r="P6" s="19"/>
      <c r="Q6" s="19"/>
      <c r="R6" s="19"/>
      <c r="S6" s="19"/>
    </row>
    <row r="7" spans="1:19" s="1" customFormat="1" ht="85.5" customHeight="1">
      <c r="A7" s="7"/>
      <c r="B7" s="8"/>
      <c r="C7" s="8"/>
      <c r="D7" s="9"/>
      <c r="E7" s="10">
        <v>3</v>
      </c>
      <c r="F7" s="11">
        <v>3</v>
      </c>
      <c r="G7" s="12" t="s">
        <v>306</v>
      </c>
      <c r="H7" s="13" t="s">
        <v>312</v>
      </c>
      <c r="I7" s="13" t="s">
        <v>313</v>
      </c>
      <c r="J7" s="13" t="s">
        <v>314</v>
      </c>
      <c r="K7" s="13" t="s">
        <v>315</v>
      </c>
      <c r="L7" s="17" t="s">
        <v>316</v>
      </c>
      <c r="M7" s="18"/>
      <c r="N7" s="18"/>
      <c r="O7" s="14"/>
      <c r="P7" s="19"/>
      <c r="Q7" s="19"/>
      <c r="R7" s="19"/>
      <c r="S7" s="19"/>
    </row>
    <row r="8" spans="1:19" ht="85.5" customHeight="1">
      <c r="A8" s="372" t="s">
        <v>94</v>
      </c>
      <c r="B8" s="8" t="s">
        <v>95</v>
      </c>
      <c r="C8" s="8" t="s">
        <v>317</v>
      </c>
      <c r="D8" s="9" t="s">
        <v>305</v>
      </c>
      <c r="E8" s="10">
        <v>12</v>
      </c>
      <c r="F8" s="11">
        <v>12</v>
      </c>
      <c r="G8" s="12" t="s">
        <v>306</v>
      </c>
      <c r="H8" s="13" t="s">
        <v>318</v>
      </c>
      <c r="I8" s="13" t="s">
        <v>319</v>
      </c>
      <c r="J8" s="13" t="s">
        <v>320</v>
      </c>
      <c r="K8" s="13" t="s">
        <v>321</v>
      </c>
      <c r="L8" s="17" t="s">
        <v>322</v>
      </c>
      <c r="M8" s="18"/>
      <c r="N8" s="18"/>
      <c r="O8" s="3"/>
      <c r="P8"/>
      <c r="Q8"/>
      <c r="R8"/>
      <c r="S8"/>
    </row>
    <row r="9" spans="1:19" ht="85.5" customHeight="1">
      <c r="A9" s="7"/>
      <c r="B9" s="8"/>
      <c r="C9" s="8"/>
      <c r="D9" s="9"/>
      <c r="E9" s="10">
        <v>74</v>
      </c>
      <c r="F9" s="11">
        <v>74</v>
      </c>
      <c r="G9" s="12" t="s">
        <v>306</v>
      </c>
      <c r="H9" s="13" t="s">
        <v>307</v>
      </c>
      <c r="I9" s="13" t="s">
        <v>307</v>
      </c>
      <c r="J9" s="13" t="s">
        <v>309</v>
      </c>
      <c r="K9" s="13" t="s">
        <v>310</v>
      </c>
      <c r="L9" s="17" t="s">
        <v>323</v>
      </c>
      <c r="M9" s="18"/>
      <c r="N9" s="18"/>
      <c r="O9" s="3"/>
      <c r="P9"/>
      <c r="Q9"/>
      <c r="R9"/>
      <c r="S9"/>
    </row>
    <row r="10" spans="1:19" ht="18.75" customHeight="1">
      <c r="A10" s="3"/>
      <c r="B10" s="3"/>
      <c r="C10" s="14"/>
      <c r="D10" s="14"/>
      <c r="E10" s="14"/>
      <c r="F10" s="14"/>
      <c r="G10" s="15"/>
      <c r="H10" s="3"/>
      <c r="I10" s="3"/>
      <c r="J10" s="3"/>
      <c r="K10" s="14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4"/>
      <c r="D11" s="14"/>
      <c r="E11" s="14"/>
      <c r="F11" s="14"/>
      <c r="G11" s="15"/>
      <c r="H11" s="3"/>
      <c r="I11" s="3"/>
      <c r="J11" s="3"/>
      <c r="K11" s="14"/>
      <c r="L11" s="3"/>
      <c r="M11" s="3"/>
      <c r="N11" s="14"/>
      <c r="O11" s="3"/>
      <c r="P11"/>
      <c r="Q11"/>
      <c r="R11"/>
      <c r="S11"/>
    </row>
    <row r="12" spans="1:19" ht="18.75" customHeight="1">
      <c r="A12" s="3"/>
      <c r="B12" s="3"/>
      <c r="C12" s="3"/>
      <c r="D12" s="14"/>
      <c r="E12" s="14"/>
      <c r="F12" s="14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5"/>
      <c r="H13" s="3"/>
      <c r="I13" s="3"/>
      <c r="J13" s="3"/>
      <c r="K13" s="3"/>
      <c r="L13" s="3"/>
      <c r="M13" s="14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5">
    <mergeCell ref="N4:N5"/>
    <mergeCell ref="J4:J5"/>
    <mergeCell ref="K4:K5"/>
    <mergeCell ref="L4:L5"/>
    <mergeCell ref="M4:M5"/>
    <mergeCell ref="A2:N2"/>
    <mergeCell ref="A3:B3"/>
    <mergeCell ref="E4:F4"/>
    <mergeCell ref="A4:A5"/>
    <mergeCell ref="B4:B5"/>
    <mergeCell ref="C4:C5"/>
    <mergeCell ref="D4:D5"/>
    <mergeCell ref="G4:G5"/>
    <mergeCell ref="H4:H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="87" zoomScaleNormal="87" workbookViewId="0" topLeftCell="A1">
      <selection activeCell="F10" sqref="F10"/>
    </sheetView>
  </sheetViews>
  <sheetFormatPr defaultColWidth="6.875" defaultRowHeight="18.75" customHeight="1"/>
  <cols>
    <col min="1" max="3" width="3.50390625" style="306" customWidth="1"/>
    <col min="4" max="4" width="7.125" style="306" customWidth="1"/>
    <col min="5" max="5" width="45.375" style="307" customWidth="1"/>
    <col min="6" max="6" width="9.75390625" style="308" customWidth="1"/>
    <col min="7" max="10" width="8.50390625" style="308" customWidth="1"/>
    <col min="11" max="12" width="8.625" style="308" customWidth="1"/>
    <col min="13" max="17" width="8.00390625" style="308" customWidth="1"/>
    <col min="18" max="18" width="8.00390625" style="309" customWidth="1"/>
    <col min="19" max="21" width="8.00390625" style="310" customWidth="1"/>
    <col min="22" max="16384" width="6.875" style="309" customWidth="1"/>
  </cols>
  <sheetData>
    <row r="1" spans="1:21" ht="24.75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S1" s="323"/>
      <c r="T1" s="323"/>
      <c r="U1" s="286" t="s">
        <v>110</v>
      </c>
    </row>
    <row r="2" spans="1:21" ht="24.75" customHeight="1">
      <c r="A2" s="393" t="s">
        <v>111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</row>
    <row r="3" spans="1:21" s="304" customFormat="1" ht="24.75" customHeight="1">
      <c r="A3" s="394" t="s">
        <v>2</v>
      </c>
      <c r="B3" s="394"/>
      <c r="C3" s="394"/>
      <c r="D3" s="394"/>
      <c r="E3" s="394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322"/>
      <c r="Q3" s="322"/>
      <c r="S3" s="324"/>
      <c r="T3" s="395" t="s">
        <v>78</v>
      </c>
      <c r="U3" s="395"/>
    </row>
    <row r="4" spans="1:21" s="304" customFormat="1" ht="21.75" customHeight="1">
      <c r="A4" s="311" t="s">
        <v>112</v>
      </c>
      <c r="B4" s="311"/>
      <c r="C4" s="312"/>
      <c r="D4" s="398" t="s">
        <v>79</v>
      </c>
      <c r="E4" s="399" t="s">
        <v>99</v>
      </c>
      <c r="F4" s="401" t="s">
        <v>113</v>
      </c>
      <c r="G4" s="313" t="s">
        <v>114</v>
      </c>
      <c r="H4" s="311"/>
      <c r="I4" s="311"/>
      <c r="J4" s="312"/>
      <c r="K4" s="396" t="s">
        <v>115</v>
      </c>
      <c r="L4" s="396"/>
      <c r="M4" s="396"/>
      <c r="N4" s="396"/>
      <c r="O4" s="396"/>
      <c r="P4" s="396"/>
      <c r="Q4" s="396"/>
      <c r="R4" s="396"/>
      <c r="S4" s="406" t="s">
        <v>116</v>
      </c>
      <c r="T4" s="409" t="s">
        <v>117</v>
      </c>
      <c r="U4" s="409" t="s">
        <v>118</v>
      </c>
    </row>
    <row r="5" spans="1:21" s="304" customFormat="1" ht="21.75" customHeight="1">
      <c r="A5" s="397" t="s">
        <v>101</v>
      </c>
      <c r="B5" s="398" t="s">
        <v>102</v>
      </c>
      <c r="C5" s="398" t="s">
        <v>103</v>
      </c>
      <c r="D5" s="398"/>
      <c r="E5" s="399"/>
      <c r="F5" s="401"/>
      <c r="G5" s="398" t="s">
        <v>81</v>
      </c>
      <c r="H5" s="398" t="s">
        <v>119</v>
      </c>
      <c r="I5" s="398" t="s">
        <v>120</v>
      </c>
      <c r="J5" s="401" t="s">
        <v>121</v>
      </c>
      <c r="K5" s="402" t="s">
        <v>81</v>
      </c>
      <c r="L5" s="403" t="s">
        <v>122</v>
      </c>
      <c r="M5" s="403" t="s">
        <v>123</v>
      </c>
      <c r="N5" s="402" t="s">
        <v>124</v>
      </c>
      <c r="O5" s="405" t="s">
        <v>125</v>
      </c>
      <c r="P5" s="405" t="s">
        <v>126</v>
      </c>
      <c r="Q5" s="405" t="s">
        <v>127</v>
      </c>
      <c r="R5" s="405" t="s">
        <v>128</v>
      </c>
      <c r="S5" s="407"/>
      <c r="T5" s="408"/>
      <c r="U5" s="408"/>
    </row>
    <row r="6" spans="1:21" ht="29.25" customHeight="1">
      <c r="A6" s="397"/>
      <c r="B6" s="398"/>
      <c r="C6" s="398"/>
      <c r="D6" s="398"/>
      <c r="E6" s="400"/>
      <c r="F6" s="314" t="s">
        <v>100</v>
      </c>
      <c r="G6" s="398"/>
      <c r="H6" s="398"/>
      <c r="I6" s="398"/>
      <c r="J6" s="401"/>
      <c r="K6" s="401"/>
      <c r="L6" s="404"/>
      <c r="M6" s="404"/>
      <c r="N6" s="401"/>
      <c r="O6" s="402"/>
      <c r="P6" s="402"/>
      <c r="Q6" s="402"/>
      <c r="R6" s="402"/>
      <c r="S6" s="408"/>
      <c r="T6" s="408"/>
      <c r="U6" s="408"/>
    </row>
    <row r="7" spans="1:21" ht="24.75" customHeight="1">
      <c r="A7" s="315" t="s">
        <v>93</v>
      </c>
      <c r="B7" s="315" t="s">
        <v>93</v>
      </c>
      <c r="C7" s="315" t="s">
        <v>93</v>
      </c>
      <c r="D7" s="315" t="s">
        <v>93</v>
      </c>
      <c r="E7" s="315" t="s">
        <v>93</v>
      </c>
      <c r="F7" s="316">
        <v>1</v>
      </c>
      <c r="G7" s="315">
        <v>2</v>
      </c>
      <c r="H7" s="315">
        <v>3</v>
      </c>
      <c r="I7" s="315">
        <v>4</v>
      </c>
      <c r="J7" s="315">
        <v>5</v>
      </c>
      <c r="K7" s="315">
        <v>6</v>
      </c>
      <c r="L7" s="315">
        <v>7</v>
      </c>
      <c r="M7" s="315">
        <v>8</v>
      </c>
      <c r="N7" s="315">
        <v>9</v>
      </c>
      <c r="O7" s="315">
        <v>10</v>
      </c>
      <c r="P7" s="315">
        <v>11</v>
      </c>
      <c r="Q7" s="315">
        <v>12</v>
      </c>
      <c r="R7" s="315">
        <v>13</v>
      </c>
      <c r="S7" s="316">
        <v>14</v>
      </c>
      <c r="T7" s="316">
        <v>15</v>
      </c>
      <c r="U7" s="316">
        <v>16</v>
      </c>
    </row>
    <row r="8" spans="1:21" s="47" customFormat="1" ht="24.75" customHeight="1">
      <c r="A8" s="229"/>
      <c r="B8" s="229"/>
      <c r="C8" s="229"/>
      <c r="D8" s="229"/>
      <c r="E8" s="229" t="s">
        <v>129</v>
      </c>
      <c r="F8" s="317">
        <v>420.77</v>
      </c>
      <c r="G8" s="318">
        <f>H8+I8</f>
        <v>228.31</v>
      </c>
      <c r="H8" s="318">
        <v>204.43</v>
      </c>
      <c r="I8" s="318">
        <v>23.88</v>
      </c>
      <c r="J8" s="317">
        <v>0</v>
      </c>
      <c r="K8" s="317">
        <v>192.46</v>
      </c>
      <c r="L8" s="317">
        <v>192.46</v>
      </c>
      <c r="M8" s="317">
        <f aca="true" t="shared" si="0" ref="M8:U8">M9</f>
        <v>0</v>
      </c>
      <c r="N8" s="317">
        <f t="shared" si="0"/>
        <v>0</v>
      </c>
      <c r="O8" s="317">
        <f t="shared" si="0"/>
        <v>0</v>
      </c>
      <c r="P8" s="317">
        <f t="shared" si="0"/>
        <v>0</v>
      </c>
      <c r="Q8" s="317">
        <f t="shared" si="0"/>
        <v>0</v>
      </c>
      <c r="R8" s="317">
        <f t="shared" si="0"/>
        <v>0</v>
      </c>
      <c r="S8" s="317">
        <f t="shared" si="0"/>
        <v>0</v>
      </c>
      <c r="T8" s="317">
        <f t="shared" si="0"/>
        <v>0</v>
      </c>
      <c r="U8" s="317">
        <f t="shared" si="0"/>
        <v>0</v>
      </c>
    </row>
    <row r="9" spans="1:21" s="47" customFormat="1" ht="24.75" customHeight="1">
      <c r="A9" s="27">
        <v>205</v>
      </c>
      <c r="B9" s="27"/>
      <c r="C9" s="27"/>
      <c r="D9" s="370" t="s">
        <v>94</v>
      </c>
      <c r="E9" s="53" t="s">
        <v>104</v>
      </c>
      <c r="F9" s="317">
        <v>420.77</v>
      </c>
      <c r="G9" s="318">
        <f>H9+I9</f>
        <v>228.31</v>
      </c>
      <c r="H9" s="318">
        <v>204.43</v>
      </c>
      <c r="I9" s="318">
        <v>23.88</v>
      </c>
      <c r="J9" s="317">
        <v>0</v>
      </c>
      <c r="K9" s="317">
        <v>192.46</v>
      </c>
      <c r="L9" s="317">
        <v>192.46</v>
      </c>
      <c r="M9" s="317">
        <f aca="true" t="shared" si="1" ref="M9:T9">M10</f>
        <v>0</v>
      </c>
      <c r="N9" s="317">
        <f t="shared" si="1"/>
        <v>0</v>
      </c>
      <c r="O9" s="317">
        <f t="shared" si="1"/>
        <v>0</v>
      </c>
      <c r="P9" s="317">
        <f t="shared" si="1"/>
        <v>0</v>
      </c>
      <c r="Q9" s="317">
        <f t="shared" si="1"/>
        <v>0</v>
      </c>
      <c r="R9" s="317">
        <f t="shared" si="1"/>
        <v>0</v>
      </c>
      <c r="S9" s="317">
        <f t="shared" si="1"/>
        <v>0</v>
      </c>
      <c r="T9" s="317">
        <f t="shared" si="1"/>
        <v>0</v>
      </c>
      <c r="U9" s="317"/>
    </row>
    <row r="10" spans="1:21" s="47" customFormat="1" ht="24.7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317">
        <v>420.77</v>
      </c>
      <c r="G10" s="318">
        <f>H10+I10</f>
        <v>228.31</v>
      </c>
      <c r="H10" s="318">
        <v>204.43</v>
      </c>
      <c r="I10" s="318">
        <v>23.88</v>
      </c>
      <c r="J10" s="317">
        <v>0</v>
      </c>
      <c r="K10" s="317">
        <v>192.46</v>
      </c>
      <c r="L10" s="317">
        <v>192.46</v>
      </c>
      <c r="M10" s="317">
        <f aca="true" t="shared" si="2" ref="M10:S10">SUM(M11:M11)</f>
        <v>0</v>
      </c>
      <c r="N10" s="317">
        <f t="shared" si="2"/>
        <v>0</v>
      </c>
      <c r="O10" s="317"/>
      <c r="P10" s="317">
        <f t="shared" si="2"/>
        <v>0</v>
      </c>
      <c r="Q10" s="317">
        <f t="shared" si="2"/>
        <v>0</v>
      </c>
      <c r="R10" s="317">
        <f t="shared" si="2"/>
        <v>0</v>
      </c>
      <c r="S10" s="317">
        <f t="shared" si="2"/>
        <v>0</v>
      </c>
      <c r="T10" s="317"/>
      <c r="U10" s="317"/>
    </row>
    <row r="11" spans="1:21" s="305" customFormat="1" ht="24.7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317">
        <v>420.77</v>
      </c>
      <c r="G11" s="318">
        <f>H11+I11</f>
        <v>228.31</v>
      </c>
      <c r="H11" s="318">
        <v>204.43</v>
      </c>
      <c r="I11" s="318">
        <v>23.88</v>
      </c>
      <c r="J11" s="317">
        <v>0</v>
      </c>
      <c r="K11" s="317">
        <v>192.46</v>
      </c>
      <c r="L11" s="317">
        <v>192.46</v>
      </c>
      <c r="M11" s="69"/>
      <c r="N11" s="69"/>
      <c r="O11" s="69"/>
      <c r="P11" s="69"/>
      <c r="Q11" s="69"/>
      <c r="R11" s="74"/>
      <c r="S11" s="74"/>
      <c r="T11" s="74"/>
      <c r="U11" s="74"/>
    </row>
    <row r="12" spans="4:20" ht="18.75" customHeight="1">
      <c r="D12" s="319"/>
      <c r="E12" s="320"/>
      <c r="F12" s="321"/>
      <c r="J12" s="321"/>
      <c r="K12" s="321"/>
      <c r="L12" s="321"/>
      <c r="M12" s="321"/>
      <c r="N12" s="321"/>
      <c r="O12" s="321"/>
      <c r="P12" s="321"/>
      <c r="Q12" s="321"/>
      <c r="R12" s="325"/>
      <c r="S12" s="326"/>
      <c r="T12" s="326"/>
    </row>
    <row r="13" spans="4:20" ht="18.75" customHeight="1">
      <c r="D13" s="319"/>
      <c r="F13" s="321"/>
      <c r="J13" s="321"/>
      <c r="L13" s="321"/>
      <c r="M13" s="321"/>
      <c r="N13" s="321"/>
      <c r="O13" s="321"/>
      <c r="P13" s="321"/>
      <c r="Q13" s="321"/>
      <c r="R13" s="325"/>
      <c r="S13" s="326"/>
      <c r="T13" s="326"/>
    </row>
    <row r="14" spans="6:19" ht="18.75" customHeight="1">
      <c r="F14" s="321"/>
      <c r="O14" s="321"/>
      <c r="P14" s="321"/>
      <c r="Q14" s="321"/>
      <c r="S14" s="326"/>
    </row>
    <row r="15" spans="6:17" ht="18.75" customHeight="1">
      <c r="F15" s="321"/>
      <c r="O15" s="321"/>
      <c r="P15" s="321"/>
      <c r="Q15" s="321"/>
    </row>
    <row r="16" spans="1:22" ht="18.75" customHeight="1">
      <c r="A16"/>
      <c r="B16"/>
      <c r="C16"/>
      <c r="D16"/>
      <c r="E16"/>
      <c r="F16"/>
      <c r="O16" s="321"/>
      <c r="P16"/>
      <c r="Q16"/>
      <c r="R16"/>
      <c r="S16"/>
      <c r="T16"/>
      <c r="U16"/>
      <c r="V16"/>
    </row>
    <row r="17" spans="1:22" ht="18.75" customHeight="1">
      <c r="A17"/>
      <c r="B17"/>
      <c r="C17"/>
      <c r="D17"/>
      <c r="E17"/>
      <c r="F17"/>
      <c r="G17" s="321"/>
      <c r="P17"/>
      <c r="Q17"/>
      <c r="R17"/>
      <c r="S17"/>
      <c r="T17"/>
      <c r="U17"/>
      <c r="V17"/>
    </row>
  </sheetData>
  <sheetProtection formatCells="0" formatColumns="0" formatRows="0"/>
  <mergeCells count="25">
    <mergeCell ref="S4:S6"/>
    <mergeCell ref="T4:T6"/>
    <mergeCell ref="U4:U6"/>
    <mergeCell ref="O5:O6"/>
    <mergeCell ref="P5:P6"/>
    <mergeCell ref="Q5:Q6"/>
    <mergeCell ref="R5:R6"/>
    <mergeCell ref="K5:K6"/>
    <mergeCell ref="L5:L6"/>
    <mergeCell ref="M5:M6"/>
    <mergeCell ref="N5:N6"/>
    <mergeCell ref="A5:A6"/>
    <mergeCell ref="B5:B6"/>
    <mergeCell ref="C5:C6"/>
    <mergeCell ref="D4:D6"/>
    <mergeCell ref="A2:U2"/>
    <mergeCell ref="A3:E3"/>
    <mergeCell ref="T3:U3"/>
    <mergeCell ref="K4:R4"/>
    <mergeCell ref="E4:E6"/>
    <mergeCell ref="F4:F5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A1">
      <selection activeCell="H9" sqref="H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5.875" style="0" customWidth="1"/>
    <col min="6" max="6" width="10.625" style="0" customWidth="1"/>
    <col min="7" max="7" width="9.50390625" style="0" customWidth="1"/>
    <col min="8" max="8" width="9.87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286" t="s">
        <v>130</v>
      </c>
    </row>
    <row r="2" spans="1:21" ht="24.75" customHeight="1">
      <c r="A2" s="410" t="s">
        <v>131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ht="19.5" customHeight="1">
      <c r="A3" s="411" t="s">
        <v>2</v>
      </c>
      <c r="B3" s="411"/>
      <c r="C3" s="411"/>
      <c r="D3" s="411"/>
      <c r="E3" s="411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12" t="s">
        <v>78</v>
      </c>
      <c r="U3" s="412"/>
    </row>
    <row r="4" spans="1:21" ht="27.75" customHeight="1">
      <c r="A4" s="413" t="s">
        <v>112</v>
      </c>
      <c r="B4" s="414"/>
      <c r="C4" s="415"/>
      <c r="D4" s="416" t="s">
        <v>132</v>
      </c>
      <c r="E4" s="416" t="s">
        <v>133</v>
      </c>
      <c r="F4" s="416" t="s">
        <v>100</v>
      </c>
      <c r="G4" s="419" t="s">
        <v>134</v>
      </c>
      <c r="H4" s="419" t="s">
        <v>135</v>
      </c>
      <c r="I4" s="419" t="s">
        <v>136</v>
      </c>
      <c r="J4" s="419" t="s">
        <v>137</v>
      </c>
      <c r="K4" s="419" t="s">
        <v>138</v>
      </c>
      <c r="L4" s="419" t="s">
        <v>139</v>
      </c>
      <c r="M4" s="419" t="s">
        <v>123</v>
      </c>
      <c r="N4" s="419" t="s">
        <v>140</v>
      </c>
      <c r="O4" s="419" t="s">
        <v>121</v>
      </c>
      <c r="P4" s="419" t="s">
        <v>125</v>
      </c>
      <c r="Q4" s="419" t="s">
        <v>124</v>
      </c>
      <c r="R4" s="419" t="s">
        <v>141</v>
      </c>
      <c r="S4" s="419" t="s">
        <v>142</v>
      </c>
      <c r="T4" s="419" t="s">
        <v>143</v>
      </c>
      <c r="U4" s="419" t="s">
        <v>128</v>
      </c>
    </row>
    <row r="5" spans="1:21" ht="13.5" customHeight="1">
      <c r="A5" s="416" t="s">
        <v>101</v>
      </c>
      <c r="B5" s="416" t="s">
        <v>102</v>
      </c>
      <c r="C5" s="416" t="s">
        <v>103</v>
      </c>
      <c r="D5" s="418"/>
      <c r="E5" s="418"/>
      <c r="F5" s="418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</row>
    <row r="6" spans="1:21" ht="18" customHeight="1">
      <c r="A6" s="417"/>
      <c r="B6" s="417"/>
      <c r="C6" s="417"/>
      <c r="D6" s="417"/>
      <c r="E6" s="417"/>
      <c r="F6" s="417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</row>
    <row r="7" spans="1:21" s="47" customFormat="1" ht="21" customHeight="1">
      <c r="A7" s="229"/>
      <c r="B7" s="229"/>
      <c r="C7" s="229"/>
      <c r="D7" s="229"/>
      <c r="E7" s="229" t="s">
        <v>129</v>
      </c>
      <c r="F7" s="52">
        <v>420.77</v>
      </c>
      <c r="G7" s="52">
        <v>204.43</v>
      </c>
      <c r="H7" s="52">
        <v>216.34</v>
      </c>
      <c r="I7" s="52"/>
      <c r="J7" s="52">
        <f aca="true" t="shared" si="0" ref="J7:U7">J8</f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/>
      <c r="P7" s="52">
        <f t="shared" si="0"/>
        <v>0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>
        <f t="shared" si="0"/>
        <v>0</v>
      </c>
      <c r="U7" s="52">
        <f t="shared" si="0"/>
        <v>0</v>
      </c>
    </row>
    <row r="8" spans="1:21" s="47" customFormat="1" ht="21" customHeight="1">
      <c r="A8" s="27">
        <v>205</v>
      </c>
      <c r="B8" s="27"/>
      <c r="C8" s="27"/>
      <c r="D8" s="370" t="s">
        <v>94</v>
      </c>
      <c r="E8" s="53" t="s">
        <v>104</v>
      </c>
      <c r="F8" s="52">
        <v>420.77</v>
      </c>
      <c r="G8" s="52">
        <v>204.43</v>
      </c>
      <c r="H8" s="52">
        <v>216.34</v>
      </c>
      <c r="I8" s="52"/>
      <c r="J8" s="52">
        <f aca="true" t="shared" si="1" ref="J8:N10">J9</f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/>
      <c r="P8" s="52">
        <f aca="true" t="shared" si="2" ref="P8:U8">P9</f>
        <v>0</v>
      </c>
      <c r="Q8" s="52">
        <f t="shared" si="2"/>
        <v>0</v>
      </c>
      <c r="R8" s="52">
        <f t="shared" si="2"/>
        <v>0</v>
      </c>
      <c r="S8" s="52">
        <f t="shared" si="2"/>
        <v>0</v>
      </c>
      <c r="T8" s="52">
        <f t="shared" si="2"/>
        <v>0</v>
      </c>
      <c r="U8" s="52">
        <f t="shared" si="2"/>
        <v>0</v>
      </c>
    </row>
    <row r="9" spans="1:21" s="47" customFormat="1" ht="21" customHeight="1">
      <c r="A9" s="54" t="s">
        <v>105</v>
      </c>
      <c r="B9" s="54" t="s">
        <v>106</v>
      </c>
      <c r="C9" s="27"/>
      <c r="D9" s="370" t="s">
        <v>94</v>
      </c>
      <c r="E9" s="53" t="s">
        <v>107</v>
      </c>
      <c r="F9" s="52">
        <v>420.77</v>
      </c>
      <c r="G9" s="52">
        <v>204.43</v>
      </c>
      <c r="H9" s="52">
        <v>216.34</v>
      </c>
      <c r="I9" s="52"/>
      <c r="J9" s="52">
        <f t="shared" si="1"/>
        <v>0</v>
      </c>
      <c r="K9" s="52">
        <f t="shared" si="1"/>
        <v>0</v>
      </c>
      <c r="L9" s="52">
        <f t="shared" si="1"/>
        <v>0</v>
      </c>
      <c r="M9" s="52">
        <f t="shared" si="1"/>
        <v>0</v>
      </c>
      <c r="N9" s="52">
        <f t="shared" si="1"/>
        <v>0</v>
      </c>
      <c r="O9" s="52"/>
      <c r="P9" s="52">
        <f aca="true" t="shared" si="3" ref="P9:U9">SUM(P10:P13)</f>
        <v>0</v>
      </c>
      <c r="Q9" s="52">
        <f t="shared" si="3"/>
        <v>0</v>
      </c>
      <c r="R9" s="52">
        <f t="shared" si="3"/>
        <v>0</v>
      </c>
      <c r="S9" s="52">
        <f t="shared" si="3"/>
        <v>0</v>
      </c>
      <c r="T9" s="52">
        <f t="shared" si="3"/>
        <v>0</v>
      </c>
      <c r="U9" s="52">
        <f t="shared" si="3"/>
        <v>0</v>
      </c>
    </row>
    <row r="10" spans="1:21" s="19" customFormat="1" ht="21" customHeight="1">
      <c r="A10" s="27" t="s">
        <v>105</v>
      </c>
      <c r="B10" s="27" t="s">
        <v>106</v>
      </c>
      <c r="C10" s="27" t="s">
        <v>108</v>
      </c>
      <c r="D10" s="370" t="s">
        <v>94</v>
      </c>
      <c r="E10" s="53" t="s">
        <v>109</v>
      </c>
      <c r="F10" s="52">
        <v>420.77</v>
      </c>
      <c r="G10" s="52">
        <v>204.43</v>
      </c>
      <c r="H10" s="52">
        <v>216.34</v>
      </c>
      <c r="I10" s="52"/>
      <c r="J10" s="52">
        <f t="shared" si="1"/>
        <v>0</v>
      </c>
      <c r="K10" s="52">
        <f t="shared" si="1"/>
        <v>0</v>
      </c>
      <c r="L10" s="52">
        <f t="shared" si="1"/>
        <v>0</v>
      </c>
      <c r="M10" s="52">
        <f t="shared" si="1"/>
        <v>0</v>
      </c>
      <c r="N10" s="52">
        <f t="shared" si="1"/>
        <v>0</v>
      </c>
      <c r="O10" s="52"/>
      <c r="P10" s="302"/>
      <c r="Q10" s="302"/>
      <c r="R10" s="302"/>
      <c r="S10" s="302"/>
      <c r="T10" s="302"/>
      <c r="U10" s="302"/>
    </row>
    <row r="11" spans="1:21" ht="30" customHeight="1">
      <c r="A11" s="299"/>
      <c r="B11" s="299"/>
      <c r="C11" s="299"/>
      <c r="D11" s="27"/>
      <c r="E11" s="300"/>
      <c r="F11" s="163"/>
      <c r="G11" s="301"/>
      <c r="H11" s="301"/>
      <c r="I11" s="301"/>
      <c r="J11" s="301"/>
      <c r="K11" s="301"/>
      <c r="L11" s="301"/>
      <c r="M11" s="301"/>
      <c r="N11" s="301"/>
      <c r="O11" s="301"/>
      <c r="P11" s="303"/>
      <c r="Q11" s="303"/>
      <c r="R11" s="303"/>
      <c r="S11" s="303"/>
      <c r="T11" s="303"/>
      <c r="U11" s="303"/>
    </row>
    <row r="12" spans="1:21" ht="30" customHeight="1">
      <c r="A12" s="299"/>
      <c r="B12" s="299"/>
      <c r="C12" s="299"/>
      <c r="D12" s="27"/>
      <c r="E12" s="300"/>
      <c r="F12" s="163"/>
      <c r="G12" s="301"/>
      <c r="H12" s="301"/>
      <c r="I12" s="301"/>
      <c r="J12" s="301"/>
      <c r="K12" s="301"/>
      <c r="L12" s="301"/>
      <c r="M12" s="301"/>
      <c r="N12" s="301"/>
      <c r="O12" s="301"/>
      <c r="P12" s="303"/>
      <c r="Q12" s="303"/>
      <c r="R12" s="303"/>
      <c r="S12" s="303"/>
      <c r="T12" s="303"/>
      <c r="U12" s="303"/>
    </row>
    <row r="13" spans="1:21" ht="30" customHeight="1">
      <c r="A13" s="299"/>
      <c r="B13" s="299"/>
      <c r="C13" s="299"/>
      <c r="D13" s="27"/>
      <c r="E13" s="300"/>
      <c r="F13" s="163"/>
      <c r="G13" s="301"/>
      <c r="H13" s="301"/>
      <c r="I13" s="301"/>
      <c r="J13" s="301"/>
      <c r="K13" s="301"/>
      <c r="L13" s="301"/>
      <c r="M13" s="301"/>
      <c r="N13" s="301"/>
      <c r="O13" s="301"/>
      <c r="P13" s="303"/>
      <c r="Q13" s="303"/>
      <c r="R13" s="303"/>
      <c r="S13" s="303"/>
      <c r="T13" s="303"/>
      <c r="U13" s="303"/>
    </row>
  </sheetData>
  <sheetProtection formatCells="0" formatColumns="0" formatRows="0"/>
  <mergeCells count="25">
    <mergeCell ref="S4:S6"/>
    <mergeCell ref="T4:T6"/>
    <mergeCell ref="U4:U6"/>
    <mergeCell ref="O4:O6"/>
    <mergeCell ref="P4:P6"/>
    <mergeCell ref="Q4:Q6"/>
    <mergeCell ref="R4:R6"/>
    <mergeCell ref="K4:K6"/>
    <mergeCell ref="L4:L6"/>
    <mergeCell ref="M4:M6"/>
    <mergeCell ref="N4:N6"/>
    <mergeCell ref="A5:A6"/>
    <mergeCell ref="B5:B6"/>
    <mergeCell ref="C5:C6"/>
    <mergeCell ref="D4:D6"/>
    <mergeCell ref="A2:U2"/>
    <mergeCell ref="A3:E3"/>
    <mergeCell ref="T3:U3"/>
    <mergeCell ref="A4:C4"/>
    <mergeCell ref="E4:E6"/>
    <mergeCell ref="F4:F6"/>
    <mergeCell ref="G4:G6"/>
    <mergeCell ref="H4:H6"/>
    <mergeCell ref="I4:I6"/>
    <mergeCell ref="J4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F1">
      <selection activeCell="F8" sqref="F8:F11"/>
    </sheetView>
  </sheetViews>
  <sheetFormatPr defaultColWidth="6.75390625" defaultRowHeight="22.5" customHeight="1"/>
  <cols>
    <col min="1" max="3" width="3.625" style="288" customWidth="1"/>
    <col min="4" max="4" width="7.25390625" style="288" customWidth="1"/>
    <col min="5" max="5" width="31.50390625" style="288" customWidth="1"/>
    <col min="6" max="6" width="9.00390625" style="288" customWidth="1"/>
    <col min="7" max="7" width="8.50390625" style="288" customWidth="1"/>
    <col min="8" max="13" width="7.50390625" style="288" customWidth="1"/>
    <col min="14" max="14" width="7.50390625" style="289" customWidth="1"/>
    <col min="15" max="15" width="8.50390625" style="288" customWidth="1"/>
    <col min="16" max="24" width="7.50390625" style="288" customWidth="1"/>
    <col min="25" max="25" width="8.125" style="288" customWidth="1"/>
    <col min="26" max="28" width="7.50390625" style="288" customWidth="1"/>
    <col min="29" max="16384" width="6.75390625" style="288" customWidth="1"/>
  </cols>
  <sheetData>
    <row r="1" spans="2:29" ht="22.5" customHeight="1"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AB1" s="295" t="s">
        <v>144</v>
      </c>
      <c r="AC1" s="296"/>
    </row>
    <row r="2" spans="1:28" ht="22.5" customHeight="1">
      <c r="A2" s="420" t="s">
        <v>145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</row>
    <row r="3" spans="1:29" ht="22.5" customHeight="1">
      <c r="A3" s="421" t="s">
        <v>2</v>
      </c>
      <c r="B3" s="421"/>
      <c r="C3" s="421"/>
      <c r="D3" s="421"/>
      <c r="E3" s="421"/>
      <c r="F3" s="291"/>
      <c r="G3" s="291"/>
      <c r="H3" s="291"/>
      <c r="I3" s="291"/>
      <c r="J3" s="291"/>
      <c r="K3" s="291"/>
      <c r="L3" s="291"/>
      <c r="M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AA3" s="422" t="s">
        <v>78</v>
      </c>
      <c r="AB3" s="422"/>
      <c r="AC3" s="297"/>
    </row>
    <row r="4" spans="1:28" ht="27" customHeight="1">
      <c r="A4" s="423" t="s">
        <v>98</v>
      </c>
      <c r="B4" s="423"/>
      <c r="C4" s="423"/>
      <c r="D4" s="425" t="s">
        <v>79</v>
      </c>
      <c r="E4" s="425" t="s">
        <v>99</v>
      </c>
      <c r="F4" s="425" t="s">
        <v>100</v>
      </c>
      <c r="G4" s="424" t="s">
        <v>146</v>
      </c>
      <c r="H4" s="424"/>
      <c r="I4" s="424"/>
      <c r="J4" s="424"/>
      <c r="K4" s="424"/>
      <c r="L4" s="424"/>
      <c r="M4" s="424"/>
      <c r="N4" s="424"/>
      <c r="O4" s="424"/>
      <c r="P4" s="424" t="s">
        <v>147</v>
      </c>
      <c r="Q4" s="424"/>
      <c r="R4" s="424"/>
      <c r="S4" s="424"/>
      <c r="T4" s="424"/>
      <c r="U4" s="424"/>
      <c r="V4" s="424"/>
      <c r="W4" s="424"/>
      <c r="X4" s="429" t="s">
        <v>148</v>
      </c>
      <c r="Y4" s="425" t="s">
        <v>149</v>
      </c>
      <c r="Z4" s="425"/>
      <c r="AA4" s="425"/>
      <c r="AB4" s="425"/>
    </row>
    <row r="5" spans="1:28" ht="27" customHeight="1">
      <c r="A5" s="425" t="s">
        <v>101</v>
      </c>
      <c r="B5" s="425" t="s">
        <v>102</v>
      </c>
      <c r="C5" s="425" t="s">
        <v>103</v>
      </c>
      <c r="D5" s="425"/>
      <c r="E5" s="425"/>
      <c r="F5" s="425"/>
      <c r="G5" s="425" t="s">
        <v>81</v>
      </c>
      <c r="H5" s="425" t="s">
        <v>150</v>
      </c>
      <c r="I5" s="426" t="s">
        <v>151</v>
      </c>
      <c r="J5" s="425" t="s">
        <v>152</v>
      </c>
      <c r="K5" s="425" t="s">
        <v>153</v>
      </c>
      <c r="L5" s="425" t="s">
        <v>154</v>
      </c>
      <c r="M5" s="428" t="s">
        <v>155</v>
      </c>
      <c r="N5" s="425" t="s">
        <v>156</v>
      </c>
      <c r="O5" s="425" t="s">
        <v>157</v>
      </c>
      <c r="P5" s="425" t="s">
        <v>81</v>
      </c>
      <c r="Q5" s="425" t="s">
        <v>158</v>
      </c>
      <c r="R5" s="425" t="s">
        <v>159</v>
      </c>
      <c r="S5" s="425" t="s">
        <v>160</v>
      </c>
      <c r="T5" s="428" t="s">
        <v>161</v>
      </c>
      <c r="U5" s="425" t="s">
        <v>162</v>
      </c>
      <c r="V5" s="425" t="s">
        <v>163</v>
      </c>
      <c r="W5" s="425" t="s">
        <v>164</v>
      </c>
      <c r="X5" s="430"/>
      <c r="Y5" s="425" t="s">
        <v>81</v>
      </c>
      <c r="Z5" s="425" t="s">
        <v>165</v>
      </c>
      <c r="AA5" s="425" t="s">
        <v>166</v>
      </c>
      <c r="AB5" s="425" t="s">
        <v>149</v>
      </c>
    </row>
    <row r="6" spans="1:28" ht="27" customHeight="1">
      <c r="A6" s="425"/>
      <c r="B6" s="425"/>
      <c r="C6" s="425"/>
      <c r="D6" s="425"/>
      <c r="E6" s="425"/>
      <c r="F6" s="425"/>
      <c r="G6" s="425"/>
      <c r="H6" s="425"/>
      <c r="I6" s="427"/>
      <c r="J6" s="425"/>
      <c r="K6" s="425"/>
      <c r="L6" s="425"/>
      <c r="M6" s="428"/>
      <c r="N6" s="425"/>
      <c r="O6" s="425"/>
      <c r="P6" s="425"/>
      <c r="Q6" s="425"/>
      <c r="R6" s="425"/>
      <c r="S6" s="425"/>
      <c r="T6" s="428"/>
      <c r="U6" s="425"/>
      <c r="V6" s="425"/>
      <c r="W6" s="425"/>
      <c r="X6" s="431"/>
      <c r="Y6" s="425"/>
      <c r="Z6" s="425"/>
      <c r="AA6" s="425"/>
      <c r="AB6" s="425"/>
    </row>
    <row r="7" spans="1:28" ht="22.5" customHeight="1">
      <c r="A7" s="292" t="s">
        <v>93</v>
      </c>
      <c r="B7" s="292" t="s">
        <v>93</v>
      </c>
      <c r="C7" s="292" t="s">
        <v>93</v>
      </c>
      <c r="D7" s="292" t="s">
        <v>93</v>
      </c>
      <c r="E7" s="292" t="s">
        <v>93</v>
      </c>
      <c r="F7" s="292">
        <v>1</v>
      </c>
      <c r="G7" s="292">
        <v>2</v>
      </c>
      <c r="H7" s="292">
        <v>3</v>
      </c>
      <c r="I7" s="292">
        <v>4</v>
      </c>
      <c r="J7" s="292">
        <v>5</v>
      </c>
      <c r="K7" s="292">
        <v>6</v>
      </c>
      <c r="L7" s="292">
        <v>7</v>
      </c>
      <c r="M7" s="292">
        <v>8</v>
      </c>
      <c r="N7" s="292">
        <v>9</v>
      </c>
      <c r="O7" s="292">
        <v>10</v>
      </c>
      <c r="P7" s="292">
        <v>11</v>
      </c>
      <c r="Q7" s="292">
        <v>12</v>
      </c>
      <c r="R7" s="292">
        <v>13</v>
      </c>
      <c r="S7" s="292">
        <v>14</v>
      </c>
      <c r="T7" s="292">
        <v>15</v>
      </c>
      <c r="U7" s="292">
        <v>16</v>
      </c>
      <c r="V7" s="292">
        <v>17</v>
      </c>
      <c r="W7" s="292">
        <v>18</v>
      </c>
      <c r="X7" s="292">
        <v>19</v>
      </c>
      <c r="Y7" s="292">
        <v>20</v>
      </c>
      <c r="Z7" s="292">
        <v>21</v>
      </c>
      <c r="AA7" s="292">
        <v>22</v>
      </c>
      <c r="AB7" s="292">
        <v>23</v>
      </c>
    </row>
    <row r="8" spans="1:28" ht="22.5" customHeight="1">
      <c r="A8" s="284"/>
      <c r="B8" s="284"/>
      <c r="C8" s="284"/>
      <c r="D8" s="284"/>
      <c r="E8" s="285" t="s">
        <v>167</v>
      </c>
      <c r="F8" s="293">
        <f>G8+P8+X8</f>
        <v>204.43</v>
      </c>
      <c r="G8" s="287">
        <v>156.55</v>
      </c>
      <c r="H8" s="287">
        <v>87.24</v>
      </c>
      <c r="I8" s="287">
        <v>7.27</v>
      </c>
      <c r="J8" s="287">
        <f aca="true" t="shared" si="0" ref="J8:AB8">J9</f>
        <v>0</v>
      </c>
      <c r="K8" s="287">
        <v>40.44</v>
      </c>
      <c r="L8" s="287">
        <f t="shared" si="0"/>
        <v>0</v>
      </c>
      <c r="M8" s="287">
        <f t="shared" si="0"/>
        <v>0</v>
      </c>
      <c r="N8" s="287">
        <v>21.6</v>
      </c>
      <c r="O8" s="287"/>
      <c r="P8" s="287">
        <v>32.56</v>
      </c>
      <c r="Q8" s="287">
        <v>20.4</v>
      </c>
      <c r="R8" s="287">
        <v>9.6</v>
      </c>
      <c r="S8" s="287">
        <v>1.28</v>
      </c>
      <c r="T8" s="287"/>
      <c r="U8" s="287">
        <v>1.28</v>
      </c>
      <c r="V8" s="287">
        <f t="shared" si="0"/>
        <v>0</v>
      </c>
      <c r="W8" s="287">
        <f t="shared" si="0"/>
        <v>0</v>
      </c>
      <c r="X8" s="287">
        <v>15.32</v>
      </c>
      <c r="Y8" s="287">
        <f t="shared" si="0"/>
        <v>0</v>
      </c>
      <c r="Z8" s="287">
        <f t="shared" si="0"/>
        <v>0</v>
      </c>
      <c r="AA8" s="287">
        <f t="shared" si="0"/>
        <v>0</v>
      </c>
      <c r="AB8" s="287">
        <f t="shared" si="0"/>
        <v>0</v>
      </c>
    </row>
    <row r="9" spans="1:28" ht="22.5" customHeight="1">
      <c r="A9" s="27">
        <v>205</v>
      </c>
      <c r="B9" s="27"/>
      <c r="C9" s="27"/>
      <c r="D9" s="370" t="s">
        <v>94</v>
      </c>
      <c r="E9" s="53" t="s">
        <v>104</v>
      </c>
      <c r="F9" s="293">
        <v>204.43</v>
      </c>
      <c r="G9" s="287">
        <v>156.55</v>
      </c>
      <c r="H9" s="287">
        <v>87.24</v>
      </c>
      <c r="I9" s="287">
        <v>7.27</v>
      </c>
      <c r="J9" s="287">
        <f>J10</f>
        <v>0</v>
      </c>
      <c r="K9" s="287">
        <v>40.44</v>
      </c>
      <c r="L9" s="287">
        <f aca="true" t="shared" si="1" ref="L9:M11">L10</f>
        <v>0</v>
      </c>
      <c r="M9" s="287">
        <f t="shared" si="1"/>
        <v>0</v>
      </c>
      <c r="N9" s="287">
        <v>21.6</v>
      </c>
      <c r="O9" s="287"/>
      <c r="P9" s="287">
        <v>32.56</v>
      </c>
      <c r="Q9" s="287">
        <v>20.4</v>
      </c>
      <c r="R9" s="287">
        <v>9.6</v>
      </c>
      <c r="S9" s="287">
        <v>1.28</v>
      </c>
      <c r="T9" s="287">
        <f>T10</f>
        <v>0</v>
      </c>
      <c r="U9" s="287">
        <v>1.28</v>
      </c>
      <c r="V9" s="287">
        <f aca="true" t="shared" si="2" ref="V9:W11">V10</f>
        <v>0</v>
      </c>
      <c r="W9" s="287">
        <f t="shared" si="2"/>
        <v>0</v>
      </c>
      <c r="X9" s="287">
        <v>15.32</v>
      </c>
      <c r="Y9" s="287">
        <f aca="true" t="shared" si="3" ref="Y9:AB10">Y10</f>
        <v>0</v>
      </c>
      <c r="Z9" s="287">
        <f t="shared" si="3"/>
        <v>0</v>
      </c>
      <c r="AA9" s="287">
        <f t="shared" si="3"/>
        <v>0</v>
      </c>
      <c r="AB9" s="287">
        <f t="shared" si="3"/>
        <v>0</v>
      </c>
    </row>
    <row r="10" spans="1:28" ht="22.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293">
        <v>204.43</v>
      </c>
      <c r="G10" s="287">
        <v>156.55</v>
      </c>
      <c r="H10" s="287">
        <v>87.24</v>
      </c>
      <c r="I10" s="287">
        <v>7.27</v>
      </c>
      <c r="J10" s="287">
        <f>J11</f>
        <v>0</v>
      </c>
      <c r="K10" s="287">
        <v>40.44</v>
      </c>
      <c r="L10" s="287">
        <f t="shared" si="1"/>
        <v>0</v>
      </c>
      <c r="M10" s="287">
        <f t="shared" si="1"/>
        <v>0</v>
      </c>
      <c r="N10" s="287">
        <v>21.6</v>
      </c>
      <c r="O10" s="287"/>
      <c r="P10" s="287">
        <v>32.56</v>
      </c>
      <c r="Q10" s="287">
        <v>20.4</v>
      </c>
      <c r="R10" s="287">
        <v>9.6</v>
      </c>
      <c r="S10" s="287">
        <v>1.28</v>
      </c>
      <c r="T10" s="287">
        <f>T11</f>
        <v>0</v>
      </c>
      <c r="U10" s="287">
        <v>1.28</v>
      </c>
      <c r="V10" s="287">
        <f t="shared" si="2"/>
        <v>0</v>
      </c>
      <c r="W10" s="287">
        <f t="shared" si="2"/>
        <v>0</v>
      </c>
      <c r="X10" s="287">
        <v>15.32</v>
      </c>
      <c r="Y10" s="287">
        <f t="shared" si="3"/>
        <v>0</v>
      </c>
      <c r="Z10" s="287">
        <f t="shared" si="3"/>
        <v>0</v>
      </c>
      <c r="AA10" s="287">
        <f t="shared" si="3"/>
        <v>0</v>
      </c>
      <c r="AB10" s="287">
        <f t="shared" si="3"/>
        <v>0</v>
      </c>
    </row>
    <row r="11" spans="1:256" s="19" customFormat="1" ht="26.2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293">
        <v>204.43</v>
      </c>
      <c r="G11" s="287">
        <v>156.55</v>
      </c>
      <c r="H11" s="287">
        <v>87.24</v>
      </c>
      <c r="I11" s="287">
        <v>7.27</v>
      </c>
      <c r="J11" s="287">
        <f>J12</f>
        <v>0</v>
      </c>
      <c r="K11" s="287">
        <v>40.44</v>
      </c>
      <c r="L11" s="287">
        <f t="shared" si="1"/>
        <v>0</v>
      </c>
      <c r="M11" s="287">
        <f t="shared" si="1"/>
        <v>0</v>
      </c>
      <c r="N11" s="287">
        <v>21.6</v>
      </c>
      <c r="O11" s="287"/>
      <c r="P11" s="287">
        <v>32.56</v>
      </c>
      <c r="Q11" s="287">
        <v>20.4</v>
      </c>
      <c r="R11" s="287">
        <v>9.6</v>
      </c>
      <c r="S11" s="287">
        <v>1.28</v>
      </c>
      <c r="T11" s="287">
        <f>T12</f>
        <v>0</v>
      </c>
      <c r="U11" s="287">
        <v>1.28</v>
      </c>
      <c r="V11" s="287">
        <f t="shared" si="2"/>
        <v>0</v>
      </c>
      <c r="W11" s="287">
        <f t="shared" si="2"/>
        <v>0</v>
      </c>
      <c r="X11" s="287">
        <v>15.32</v>
      </c>
      <c r="Y11" s="209">
        <f>SUM(Z11:AB11)</f>
        <v>0</v>
      </c>
      <c r="Z11" s="209"/>
      <c r="AA11" s="209"/>
      <c r="AB11" s="209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7" ht="22.5" customHeight="1">
      <c r="A12" s="294"/>
      <c r="B12" s="294"/>
      <c r="C12" s="294"/>
      <c r="D12" s="294"/>
      <c r="E12" s="294"/>
      <c r="F12" s="294"/>
      <c r="K12" s="294"/>
      <c r="L12" s="294"/>
      <c r="M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</row>
    <row r="13" spans="1:26" ht="22.5" customHeight="1">
      <c r="A13" s="294"/>
      <c r="B13" s="294"/>
      <c r="C13" s="294"/>
      <c r="D13" s="294"/>
      <c r="E13" s="294"/>
      <c r="F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</row>
    <row r="14" spans="16:25" ht="22.5" customHeight="1">
      <c r="P14" s="294"/>
      <c r="Q14" s="294"/>
      <c r="R14" s="294"/>
      <c r="S14" s="294"/>
      <c r="T14" s="294"/>
      <c r="U14" s="294"/>
      <c r="V14" s="294"/>
      <c r="W14" s="294"/>
      <c r="X14" s="294"/>
      <c r="Y14" s="294"/>
    </row>
    <row r="15" spans="16:18" ht="22.5" customHeight="1">
      <c r="P15" s="294"/>
      <c r="Q15" s="294"/>
      <c r="R15" s="294"/>
    </row>
    <row r="16" ht="22.5" customHeight="1"/>
  </sheetData>
  <sheetProtection formatCells="0" formatColumns="0" formatRows="0"/>
  <mergeCells count="35">
    <mergeCell ref="AB5:AB6"/>
    <mergeCell ref="X4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A5:A6"/>
    <mergeCell ref="B5:B6"/>
    <mergeCell ref="C5:C6"/>
    <mergeCell ref="D4:D6"/>
    <mergeCell ref="A2:AB2"/>
    <mergeCell ref="A3:E3"/>
    <mergeCell ref="AA3:AB3"/>
    <mergeCell ref="A4:C4"/>
    <mergeCell ref="G4:O4"/>
    <mergeCell ref="P4:W4"/>
    <mergeCell ref="Y4:AB4"/>
    <mergeCell ref="E4:E6"/>
    <mergeCell ref="F4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3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J10" sqref="J10"/>
    </sheetView>
  </sheetViews>
  <sheetFormatPr defaultColWidth="9.00390625" defaultRowHeight="14.25"/>
  <cols>
    <col min="1" max="3" width="5.375" style="0" customWidth="1"/>
    <col min="5" max="5" width="47.625" style="0" customWidth="1"/>
    <col min="6" max="6" width="12.50390625" style="0" customWidth="1"/>
  </cols>
  <sheetData>
    <row r="1" ht="14.25" customHeight="1">
      <c r="N1" s="286" t="s">
        <v>168</v>
      </c>
    </row>
    <row r="2" spans="1:14" ht="33" customHeight="1">
      <c r="A2" s="432" t="s">
        <v>169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4" ht="14.25" customHeight="1">
      <c r="A3" s="433" t="s">
        <v>2</v>
      </c>
      <c r="B3" s="433"/>
      <c r="C3" s="433"/>
      <c r="D3" s="433"/>
      <c r="E3" s="433"/>
      <c r="M3" s="434" t="s">
        <v>78</v>
      </c>
      <c r="N3" s="434"/>
    </row>
    <row r="4" spans="1:14" ht="22.5" customHeight="1">
      <c r="A4" s="435" t="s">
        <v>98</v>
      </c>
      <c r="B4" s="435"/>
      <c r="C4" s="435"/>
      <c r="D4" s="419" t="s">
        <v>132</v>
      </c>
      <c r="E4" s="419" t="s">
        <v>80</v>
      </c>
      <c r="F4" s="419" t="s">
        <v>81</v>
      </c>
      <c r="G4" s="419" t="s">
        <v>134</v>
      </c>
      <c r="H4" s="419"/>
      <c r="I4" s="419"/>
      <c r="J4" s="419"/>
      <c r="K4" s="419"/>
      <c r="L4" s="419" t="s">
        <v>138</v>
      </c>
      <c r="M4" s="419"/>
      <c r="N4" s="419"/>
    </row>
    <row r="5" spans="1:14" ht="17.25" customHeight="1">
      <c r="A5" s="419" t="s">
        <v>101</v>
      </c>
      <c r="B5" s="436" t="s">
        <v>102</v>
      </c>
      <c r="C5" s="419" t="s">
        <v>103</v>
      </c>
      <c r="D5" s="419"/>
      <c r="E5" s="419"/>
      <c r="F5" s="419"/>
      <c r="G5" s="419" t="s">
        <v>170</v>
      </c>
      <c r="H5" s="419" t="s">
        <v>171</v>
      </c>
      <c r="I5" s="419" t="s">
        <v>147</v>
      </c>
      <c r="J5" s="419" t="s">
        <v>148</v>
      </c>
      <c r="K5" s="419" t="s">
        <v>149</v>
      </c>
      <c r="L5" s="419" t="s">
        <v>170</v>
      </c>
      <c r="M5" s="419" t="s">
        <v>119</v>
      </c>
      <c r="N5" s="419" t="s">
        <v>172</v>
      </c>
    </row>
    <row r="6" spans="1:14" ht="20.25" customHeight="1">
      <c r="A6" s="419"/>
      <c r="B6" s="436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</row>
    <row r="7" spans="1:14" s="47" customFormat="1" ht="20.25" customHeight="1">
      <c r="A7" s="284"/>
      <c r="B7" s="284"/>
      <c r="C7" s="284"/>
      <c r="D7" s="284"/>
      <c r="E7" s="285" t="s">
        <v>167</v>
      </c>
      <c r="F7" s="164">
        <v>204.43</v>
      </c>
      <c r="G7" s="164">
        <v>204.43</v>
      </c>
      <c r="H7" s="164">
        <v>156.55</v>
      </c>
      <c r="I7" s="287">
        <v>32.56</v>
      </c>
      <c r="J7" s="164">
        <v>15.32</v>
      </c>
      <c r="K7" s="194">
        <f aca="true" t="shared" si="0" ref="K7:N9">K8</f>
        <v>0</v>
      </c>
      <c r="L7" s="194">
        <f t="shared" si="0"/>
        <v>0</v>
      </c>
      <c r="M7" s="194">
        <f t="shared" si="0"/>
        <v>0</v>
      </c>
      <c r="N7" s="194">
        <f t="shared" si="0"/>
        <v>0</v>
      </c>
    </row>
    <row r="8" spans="1:14" s="47" customFormat="1" ht="20.25" customHeight="1">
      <c r="A8" s="27">
        <v>205</v>
      </c>
      <c r="B8" s="27"/>
      <c r="C8" s="27"/>
      <c r="D8" s="370" t="s">
        <v>94</v>
      </c>
      <c r="E8" s="53" t="s">
        <v>104</v>
      </c>
      <c r="F8" s="164">
        <v>204.43</v>
      </c>
      <c r="G8" s="164">
        <v>204.43</v>
      </c>
      <c r="H8" s="164">
        <v>156.55</v>
      </c>
      <c r="I8" s="287">
        <v>32.56</v>
      </c>
      <c r="J8" s="164">
        <v>15.32</v>
      </c>
      <c r="K8" s="194">
        <f t="shared" si="0"/>
        <v>0</v>
      </c>
      <c r="L8" s="194">
        <f t="shared" si="0"/>
        <v>0</v>
      </c>
      <c r="M8" s="194">
        <f t="shared" si="0"/>
        <v>0</v>
      </c>
      <c r="N8" s="194">
        <f t="shared" si="0"/>
        <v>0</v>
      </c>
    </row>
    <row r="9" spans="1:14" s="47" customFormat="1" ht="20.25" customHeight="1">
      <c r="A9" s="54" t="s">
        <v>105</v>
      </c>
      <c r="B9" s="54" t="s">
        <v>106</v>
      </c>
      <c r="C9" s="27"/>
      <c r="D9" s="370" t="s">
        <v>94</v>
      </c>
      <c r="E9" s="53" t="s">
        <v>107</v>
      </c>
      <c r="F9" s="164">
        <v>204.43</v>
      </c>
      <c r="G9" s="164">
        <v>204.43</v>
      </c>
      <c r="H9" s="164">
        <v>156.55</v>
      </c>
      <c r="I9" s="287">
        <v>32.56</v>
      </c>
      <c r="J9" s="164">
        <v>15.32</v>
      </c>
      <c r="K9" s="194">
        <f t="shared" si="0"/>
        <v>0</v>
      </c>
      <c r="L9" s="194">
        <f t="shared" si="0"/>
        <v>0</v>
      </c>
      <c r="M9" s="194">
        <f t="shared" si="0"/>
        <v>0</v>
      </c>
      <c r="N9" s="194">
        <f t="shared" si="0"/>
        <v>0</v>
      </c>
    </row>
    <row r="10" spans="1:14" s="19" customFormat="1" ht="29.25" customHeight="1">
      <c r="A10" s="27" t="s">
        <v>105</v>
      </c>
      <c r="B10" s="27" t="s">
        <v>106</v>
      </c>
      <c r="C10" s="27" t="s">
        <v>108</v>
      </c>
      <c r="D10" s="370" t="s">
        <v>94</v>
      </c>
      <c r="E10" s="53" t="s">
        <v>109</v>
      </c>
      <c r="F10" s="164">
        <v>204.43</v>
      </c>
      <c r="G10" s="164">
        <v>204.43</v>
      </c>
      <c r="H10" s="164">
        <v>156.55</v>
      </c>
      <c r="I10" s="287">
        <v>32.56</v>
      </c>
      <c r="J10" s="164">
        <v>15.32</v>
      </c>
      <c r="K10" s="195"/>
      <c r="L10" s="195"/>
      <c r="M10" s="195"/>
      <c r="N10" s="195"/>
    </row>
  </sheetData>
  <sheetProtection formatCells="0" formatColumns="0" formatRows="0"/>
  <mergeCells count="20">
    <mergeCell ref="M5:M6"/>
    <mergeCell ref="N5:N6"/>
    <mergeCell ref="I5:I6"/>
    <mergeCell ref="J5:J6"/>
    <mergeCell ref="K5:K6"/>
    <mergeCell ref="L5:L6"/>
    <mergeCell ref="A5:A6"/>
    <mergeCell ref="B5:B6"/>
    <mergeCell ref="C5:C6"/>
    <mergeCell ref="D4:D6"/>
    <mergeCell ref="A2:N2"/>
    <mergeCell ref="A3:E3"/>
    <mergeCell ref="M3:N3"/>
    <mergeCell ref="A4:C4"/>
    <mergeCell ref="G4:K4"/>
    <mergeCell ref="L4:N4"/>
    <mergeCell ref="E4:E6"/>
    <mergeCell ref="F4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F8" sqref="F8"/>
    </sheetView>
  </sheetViews>
  <sheetFormatPr defaultColWidth="6.75390625" defaultRowHeight="22.5" customHeight="1"/>
  <cols>
    <col min="1" max="3" width="3.625" style="278" customWidth="1"/>
    <col min="4" max="4" width="10.00390625" style="278" customWidth="1"/>
    <col min="5" max="5" width="44.625" style="278" customWidth="1"/>
    <col min="6" max="6" width="8.125" style="278" customWidth="1"/>
    <col min="7" max="11" width="6.50390625" style="278" customWidth="1"/>
    <col min="12" max="12" width="8.125" style="278" customWidth="1"/>
    <col min="13" max="21" width="6.50390625" style="278" customWidth="1"/>
    <col min="22" max="25" width="6.875" style="278" customWidth="1"/>
    <col min="26" max="26" width="6.50390625" style="278" customWidth="1"/>
    <col min="27" max="16384" width="6.75390625" style="278" customWidth="1"/>
  </cols>
  <sheetData>
    <row r="1" spans="2:26" ht="22.5" customHeight="1"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T1" s="282"/>
      <c r="V1" s="282"/>
      <c r="W1" s="282"/>
      <c r="X1" s="282"/>
      <c r="Y1" s="437" t="s">
        <v>173</v>
      </c>
      <c r="Z1" s="437"/>
    </row>
    <row r="2" spans="1:26" ht="22.5" customHeight="1">
      <c r="A2" s="438" t="s">
        <v>174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</row>
    <row r="3" spans="1:26" ht="22.5" customHeight="1">
      <c r="A3" s="439" t="s">
        <v>2</v>
      </c>
      <c r="B3" s="439"/>
      <c r="C3" s="439"/>
      <c r="D3" s="439"/>
      <c r="E3" s="439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V3" s="283"/>
      <c r="W3" s="283"/>
      <c r="X3" s="283"/>
      <c r="Y3" s="440" t="s">
        <v>3</v>
      </c>
      <c r="Z3" s="440"/>
    </row>
    <row r="4" spans="1:26" ht="22.5" customHeight="1">
      <c r="A4" s="441" t="s">
        <v>98</v>
      </c>
      <c r="B4" s="441"/>
      <c r="C4" s="441"/>
      <c r="D4" s="442" t="s">
        <v>79</v>
      </c>
      <c r="E4" s="442" t="s">
        <v>99</v>
      </c>
      <c r="F4" s="442" t="s">
        <v>175</v>
      </c>
      <c r="G4" s="442" t="s">
        <v>176</v>
      </c>
      <c r="H4" s="442" t="s">
        <v>177</v>
      </c>
      <c r="I4" s="442" t="s">
        <v>178</v>
      </c>
      <c r="J4" s="442" t="s">
        <v>179</v>
      </c>
      <c r="K4" s="442" t="s">
        <v>180</v>
      </c>
      <c r="L4" s="442" t="s">
        <v>181</v>
      </c>
      <c r="M4" s="442" t="s">
        <v>182</v>
      </c>
      <c r="N4" s="442" t="s">
        <v>183</v>
      </c>
      <c r="O4" s="442" t="s">
        <v>184</v>
      </c>
      <c r="P4" s="442" t="s">
        <v>185</v>
      </c>
      <c r="Q4" s="442" t="s">
        <v>186</v>
      </c>
      <c r="R4" s="442" t="s">
        <v>187</v>
      </c>
      <c r="S4" s="442" t="s">
        <v>188</v>
      </c>
      <c r="T4" s="442" t="s">
        <v>189</v>
      </c>
      <c r="U4" s="442" t="s">
        <v>190</v>
      </c>
      <c r="V4" s="442" t="s">
        <v>191</v>
      </c>
      <c r="W4" s="442" t="s">
        <v>192</v>
      </c>
      <c r="X4" s="442" t="s">
        <v>193</v>
      </c>
      <c r="Y4" s="442" t="s">
        <v>194</v>
      </c>
      <c r="Z4" s="443" t="s">
        <v>195</v>
      </c>
    </row>
    <row r="5" spans="1:26" ht="13.5" customHeight="1">
      <c r="A5" s="442" t="s">
        <v>101</v>
      </c>
      <c r="B5" s="442" t="s">
        <v>102</v>
      </c>
      <c r="C5" s="442" t="s">
        <v>103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3"/>
    </row>
    <row r="6" spans="1:26" ht="13.5" customHeight="1">
      <c r="A6" s="442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3"/>
    </row>
    <row r="7" spans="1:26" ht="22.5" customHeight="1">
      <c r="A7" s="281" t="s">
        <v>93</v>
      </c>
      <c r="B7" s="281" t="s">
        <v>93</v>
      </c>
      <c r="C7" s="281" t="s">
        <v>93</v>
      </c>
      <c r="D7" s="281" t="s">
        <v>93</v>
      </c>
      <c r="E7" s="281" t="s">
        <v>93</v>
      </c>
      <c r="F7" s="281">
        <v>1</v>
      </c>
      <c r="G7" s="281">
        <v>2</v>
      </c>
      <c r="H7" s="281">
        <v>3</v>
      </c>
      <c r="I7" s="281">
        <v>4</v>
      </c>
      <c r="J7" s="281">
        <v>5</v>
      </c>
      <c r="K7" s="281">
        <v>6</v>
      </c>
      <c r="L7" s="281">
        <v>7</v>
      </c>
      <c r="M7" s="281">
        <v>8</v>
      </c>
      <c r="N7" s="281">
        <v>9</v>
      </c>
      <c r="O7" s="281">
        <v>10</v>
      </c>
      <c r="P7" s="281">
        <v>11</v>
      </c>
      <c r="Q7" s="281">
        <v>12</v>
      </c>
      <c r="R7" s="281">
        <v>13</v>
      </c>
      <c r="S7" s="281">
        <v>14</v>
      </c>
      <c r="T7" s="281">
        <v>15</v>
      </c>
      <c r="U7" s="281">
        <v>16</v>
      </c>
      <c r="V7" s="281">
        <v>17</v>
      </c>
      <c r="W7" s="281">
        <v>18</v>
      </c>
      <c r="X7" s="281">
        <v>19</v>
      </c>
      <c r="Y7" s="281">
        <v>20</v>
      </c>
      <c r="Z7" s="281">
        <v>21</v>
      </c>
    </row>
    <row r="8" spans="1:26" s="47" customFormat="1" ht="22.5" customHeight="1">
      <c r="A8" s="162"/>
      <c r="B8" s="162"/>
      <c r="C8" s="162"/>
      <c r="D8" s="162"/>
      <c r="E8" s="162" t="s">
        <v>167</v>
      </c>
      <c r="F8" s="162">
        <v>23.88</v>
      </c>
      <c r="G8" s="190">
        <v>1.96</v>
      </c>
      <c r="H8" s="190">
        <v>0.2</v>
      </c>
      <c r="I8" s="190">
        <v>1.44</v>
      </c>
      <c r="J8" s="190">
        <v>5.6</v>
      </c>
      <c r="K8" s="190">
        <v>0.2</v>
      </c>
      <c r="L8" s="190">
        <v>1</v>
      </c>
      <c r="M8" s="190">
        <v>1</v>
      </c>
      <c r="N8" s="190">
        <f>N9</f>
        <v>0</v>
      </c>
      <c r="O8" s="190">
        <v>1</v>
      </c>
      <c r="P8" s="190">
        <v>1.5</v>
      </c>
      <c r="Q8" s="190">
        <v>0.8</v>
      </c>
      <c r="R8" s="192">
        <v>2.2</v>
      </c>
      <c r="S8" s="190">
        <f aca="true" t="shared" si="0" ref="S8:T11">S9</f>
        <v>0</v>
      </c>
      <c r="T8" s="190">
        <f t="shared" si="0"/>
        <v>0</v>
      </c>
      <c r="U8" s="190"/>
      <c r="V8" s="190">
        <v>4.98</v>
      </c>
      <c r="W8" s="190">
        <v>2</v>
      </c>
      <c r="X8" s="190">
        <v>0</v>
      </c>
      <c r="Y8" s="190"/>
      <c r="Z8" s="190"/>
    </row>
    <row r="9" spans="1:26" s="47" customFormat="1" ht="22.5" customHeight="1">
      <c r="A9" s="27">
        <v>205</v>
      </c>
      <c r="B9" s="27"/>
      <c r="C9" s="27"/>
      <c r="D9" s="370" t="s">
        <v>94</v>
      </c>
      <c r="E9" s="53" t="s">
        <v>104</v>
      </c>
      <c r="F9" s="162">
        <v>23.88</v>
      </c>
      <c r="G9" s="190">
        <v>1.96</v>
      </c>
      <c r="H9" s="190">
        <v>0.2</v>
      </c>
      <c r="I9" s="190">
        <v>1.44</v>
      </c>
      <c r="J9" s="190">
        <v>5.6</v>
      </c>
      <c r="K9" s="190">
        <v>0.2</v>
      </c>
      <c r="L9" s="190">
        <v>1</v>
      </c>
      <c r="M9" s="190">
        <v>1</v>
      </c>
      <c r="N9" s="190">
        <f>N10</f>
        <v>0</v>
      </c>
      <c r="O9" s="190">
        <v>1</v>
      </c>
      <c r="P9" s="190">
        <v>1.5</v>
      </c>
      <c r="Q9" s="190">
        <v>0.8</v>
      </c>
      <c r="R9" s="192">
        <v>2.2</v>
      </c>
      <c r="S9" s="190">
        <f t="shared" si="0"/>
        <v>0</v>
      </c>
      <c r="T9" s="190">
        <f t="shared" si="0"/>
        <v>0</v>
      </c>
      <c r="U9" s="190"/>
      <c r="V9" s="190">
        <v>4.98</v>
      </c>
      <c r="W9" s="190">
        <v>2</v>
      </c>
      <c r="X9" s="190"/>
      <c r="Y9" s="190"/>
      <c r="Z9" s="190"/>
    </row>
    <row r="10" spans="1:26" s="47" customFormat="1" ht="22.5" customHeight="1">
      <c r="A10" s="54" t="s">
        <v>105</v>
      </c>
      <c r="B10" s="54" t="s">
        <v>106</v>
      </c>
      <c r="C10" s="27"/>
      <c r="D10" s="370" t="s">
        <v>94</v>
      </c>
      <c r="E10" s="53" t="s">
        <v>107</v>
      </c>
      <c r="F10" s="162">
        <v>23.88</v>
      </c>
      <c r="G10" s="190">
        <v>1.96</v>
      </c>
      <c r="H10" s="190">
        <v>0.2</v>
      </c>
      <c r="I10" s="190">
        <v>1.44</v>
      </c>
      <c r="J10" s="190">
        <v>5.6</v>
      </c>
      <c r="K10" s="190">
        <v>0.2</v>
      </c>
      <c r="L10" s="190">
        <v>1</v>
      </c>
      <c r="M10" s="190">
        <v>1</v>
      </c>
      <c r="N10" s="190">
        <f>N11</f>
        <v>0</v>
      </c>
      <c r="O10" s="190">
        <v>1</v>
      </c>
      <c r="P10" s="190">
        <v>1.5</v>
      </c>
      <c r="Q10" s="190">
        <v>0.8</v>
      </c>
      <c r="R10" s="192">
        <v>2.2</v>
      </c>
      <c r="S10" s="190">
        <f t="shared" si="0"/>
        <v>0</v>
      </c>
      <c r="T10" s="190">
        <f t="shared" si="0"/>
        <v>0</v>
      </c>
      <c r="U10" s="190"/>
      <c r="V10" s="190">
        <v>4.98</v>
      </c>
      <c r="W10" s="190">
        <v>2</v>
      </c>
      <c r="X10" s="190"/>
      <c r="Y10" s="190"/>
      <c r="Z10" s="190"/>
    </row>
    <row r="11" spans="1:26" s="277" customFormat="1" ht="26.25" customHeight="1">
      <c r="A11" s="27" t="s">
        <v>105</v>
      </c>
      <c r="B11" s="27" t="s">
        <v>106</v>
      </c>
      <c r="C11" s="27" t="s">
        <v>108</v>
      </c>
      <c r="D11" s="370" t="s">
        <v>94</v>
      </c>
      <c r="E11" s="53" t="s">
        <v>109</v>
      </c>
      <c r="F11" s="162">
        <v>23.88</v>
      </c>
      <c r="G11" s="190">
        <v>1.96</v>
      </c>
      <c r="H11" s="190">
        <v>0.2</v>
      </c>
      <c r="I11" s="190">
        <v>1.44</v>
      </c>
      <c r="J11" s="190">
        <v>5.6</v>
      </c>
      <c r="K11" s="190">
        <v>0.2</v>
      </c>
      <c r="L11" s="190">
        <v>1</v>
      </c>
      <c r="M11" s="190">
        <v>1</v>
      </c>
      <c r="N11" s="190">
        <f>N12</f>
        <v>0</v>
      </c>
      <c r="O11" s="190">
        <v>1</v>
      </c>
      <c r="P11" s="190">
        <v>1.5</v>
      </c>
      <c r="Q11" s="190">
        <v>0.8</v>
      </c>
      <c r="R11" s="192">
        <v>2.2</v>
      </c>
      <c r="S11" s="190">
        <f t="shared" si="0"/>
        <v>0</v>
      </c>
      <c r="T11" s="190">
        <f t="shared" si="0"/>
        <v>0</v>
      </c>
      <c r="U11" s="190"/>
      <c r="V11" s="190">
        <v>4.98</v>
      </c>
      <c r="W11" s="190">
        <v>2</v>
      </c>
      <c r="X11" s="190"/>
      <c r="Y11" s="190"/>
      <c r="Z11" s="190"/>
    </row>
    <row r="12" spans="1:26" ht="23.25" customHeight="1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</row>
    <row r="13" spans="1:27" ht="22.5" customHeight="1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</row>
    <row r="14" spans="3:27" ht="22.5" customHeight="1">
      <c r="C14" s="277"/>
      <c r="D14" s="277"/>
      <c r="E14" s="277"/>
      <c r="F14" s="277"/>
      <c r="G14" s="277"/>
      <c r="I14" s="277"/>
      <c r="J14" s="277"/>
      <c r="K14" s="277"/>
      <c r="L14" s="277"/>
      <c r="M14" s="277"/>
      <c r="N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</row>
    <row r="15" spans="1:26" ht="22.5" customHeight="1">
      <c r="A15" s="277"/>
      <c r="C15" s="277"/>
      <c r="D15" s="277"/>
      <c r="E15" s="277"/>
      <c r="F15" s="277"/>
      <c r="J15" s="277"/>
      <c r="K15" s="277"/>
      <c r="L15" s="277"/>
      <c r="M15" s="277"/>
      <c r="P15" s="277"/>
      <c r="Q15" s="277"/>
      <c r="R15" s="277"/>
      <c r="S15" s="277"/>
      <c r="T15" s="277"/>
      <c r="Z15" s="277"/>
    </row>
    <row r="16" spans="1:26" ht="22.5" customHeight="1">
      <c r="A16" s="277"/>
      <c r="B16" s="277"/>
      <c r="D16" s="277"/>
      <c r="E16" s="277"/>
      <c r="K16" s="277"/>
      <c r="L16" s="277"/>
      <c r="M16" s="277"/>
      <c r="P16" s="277"/>
      <c r="Q16" s="277"/>
      <c r="R16" s="277"/>
      <c r="S16" s="277"/>
      <c r="T16" s="277"/>
      <c r="Z16" s="277"/>
    </row>
    <row r="17" spans="2:26" ht="22.5" customHeight="1">
      <c r="B17" s="277"/>
      <c r="C17" s="277"/>
      <c r="E17" s="277"/>
      <c r="K17" s="277"/>
      <c r="L17" s="277"/>
      <c r="M17" s="277"/>
      <c r="P17" s="277"/>
      <c r="Q17" s="277"/>
      <c r="R17" s="277"/>
      <c r="S17" s="277"/>
      <c r="Z17" s="277"/>
    </row>
    <row r="18" spans="11:19" ht="22.5" customHeight="1">
      <c r="K18" s="277"/>
      <c r="L18" s="277"/>
      <c r="M18" s="277"/>
      <c r="S18" s="277"/>
    </row>
    <row r="19" spans="11:13" ht="22.5" customHeight="1">
      <c r="K19" s="277"/>
      <c r="L19" s="277"/>
      <c r="M19" s="277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27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X4:X6"/>
    <mergeCell ref="Y4:Y6"/>
    <mergeCell ref="Z4:Z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4:D6"/>
    <mergeCell ref="E4:E6"/>
    <mergeCell ref="F4:F6"/>
    <mergeCell ref="G4:G6"/>
    <mergeCell ref="A4:C4"/>
    <mergeCell ref="A5:A6"/>
    <mergeCell ref="B5:B6"/>
    <mergeCell ref="C5:C6"/>
    <mergeCell ref="Y1:Z1"/>
    <mergeCell ref="A2:Z2"/>
    <mergeCell ref="A3:E3"/>
    <mergeCell ref="Y3:Z3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1" sqref="A1:IV16384"/>
    </sheetView>
  </sheetViews>
  <sheetFormatPr defaultColWidth="9.00390625" defaultRowHeight="14.25"/>
  <cols>
    <col min="1" max="3" width="5.75390625" style="19" customWidth="1"/>
    <col min="4" max="4" width="9.00390625" style="19" customWidth="1"/>
    <col min="5" max="5" width="43.375" style="19" customWidth="1"/>
    <col min="6" max="6" width="12.75390625" style="19" customWidth="1"/>
    <col min="7" max="7" width="10.625" style="19" customWidth="1"/>
    <col min="8" max="17" width="9.00390625" style="19" customWidth="1"/>
    <col min="18" max="18" width="11.50390625" style="19" customWidth="1"/>
    <col min="19" max="16384" width="9.00390625" style="19" customWidth="1"/>
  </cols>
  <sheetData>
    <row r="1" ht="14.25" customHeight="1">
      <c r="T1" s="19" t="s">
        <v>196</v>
      </c>
    </row>
    <row r="2" spans="1:20" ht="33.75" customHeight="1">
      <c r="A2" s="444" t="s">
        <v>197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</row>
    <row r="3" spans="1:20" ht="14.25" customHeight="1">
      <c r="A3" s="445" t="s">
        <v>2</v>
      </c>
      <c r="B3" s="445"/>
      <c r="C3" s="445"/>
      <c r="D3" s="445"/>
      <c r="E3" s="445"/>
      <c r="S3" s="446" t="s">
        <v>78</v>
      </c>
      <c r="T3" s="446"/>
    </row>
    <row r="4" spans="1:20" ht="22.5" customHeight="1">
      <c r="A4" s="419" t="s">
        <v>98</v>
      </c>
      <c r="B4" s="419"/>
      <c r="C4" s="419"/>
      <c r="D4" s="419" t="s">
        <v>198</v>
      </c>
      <c r="E4" s="419" t="s">
        <v>133</v>
      </c>
      <c r="F4" s="416" t="s">
        <v>175</v>
      </c>
      <c r="G4" s="419" t="s">
        <v>135</v>
      </c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 t="s">
        <v>138</v>
      </c>
      <c r="S4" s="419"/>
      <c r="T4" s="419"/>
    </row>
    <row r="5" spans="1:20" ht="14.25" customHeight="1">
      <c r="A5" s="419"/>
      <c r="B5" s="419"/>
      <c r="C5" s="419"/>
      <c r="D5" s="419"/>
      <c r="E5" s="419"/>
      <c r="F5" s="418"/>
      <c r="G5" s="419" t="s">
        <v>90</v>
      </c>
      <c r="H5" s="419" t="s">
        <v>199</v>
      </c>
      <c r="I5" s="419" t="s">
        <v>185</v>
      </c>
      <c r="J5" s="419" t="s">
        <v>186</v>
      </c>
      <c r="K5" s="419" t="s">
        <v>200</v>
      </c>
      <c r="L5" s="419" t="s">
        <v>201</v>
      </c>
      <c r="M5" s="419" t="s">
        <v>187</v>
      </c>
      <c r="N5" s="419" t="s">
        <v>202</v>
      </c>
      <c r="O5" s="419" t="s">
        <v>190</v>
      </c>
      <c r="P5" s="419" t="s">
        <v>203</v>
      </c>
      <c r="Q5" s="419" t="s">
        <v>204</v>
      </c>
      <c r="R5" s="419" t="s">
        <v>90</v>
      </c>
      <c r="S5" s="419" t="s">
        <v>205</v>
      </c>
      <c r="T5" s="419" t="s">
        <v>172</v>
      </c>
    </row>
    <row r="6" spans="1:20" ht="42.75" customHeight="1">
      <c r="A6" s="50" t="s">
        <v>101</v>
      </c>
      <c r="B6" s="50" t="s">
        <v>102</v>
      </c>
      <c r="C6" s="50" t="s">
        <v>103</v>
      </c>
      <c r="D6" s="419"/>
      <c r="E6" s="419"/>
      <c r="F6" s="417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</row>
    <row r="7" spans="1:20" s="179" customFormat="1" ht="42.75" customHeight="1">
      <c r="A7" s="180"/>
      <c r="B7" s="180"/>
      <c r="C7" s="180"/>
      <c r="D7" s="180"/>
      <c r="E7" s="276" t="s">
        <v>167</v>
      </c>
      <c r="F7" s="52">
        <v>23.88</v>
      </c>
      <c r="G7" s="52">
        <v>23.88</v>
      </c>
      <c r="H7" s="52">
        <v>13.4</v>
      </c>
      <c r="I7" s="52">
        <v>1.5</v>
      </c>
      <c r="J7" s="52">
        <v>0.8</v>
      </c>
      <c r="K7" s="52">
        <f aca="true" t="shared" si="0" ref="K7:L10">K8</f>
        <v>0</v>
      </c>
      <c r="L7" s="52">
        <f t="shared" si="0"/>
        <v>0</v>
      </c>
      <c r="M7" s="52">
        <v>2.2</v>
      </c>
      <c r="N7" s="52">
        <f>N8</f>
        <v>0</v>
      </c>
      <c r="O7" s="52"/>
      <c r="P7" s="52">
        <v>1</v>
      </c>
      <c r="Q7" s="52">
        <v>4.98</v>
      </c>
      <c r="R7" s="52">
        <f aca="true" t="shared" si="1" ref="R7:T9">R8</f>
        <v>0</v>
      </c>
      <c r="S7" s="52">
        <f t="shared" si="1"/>
        <v>0</v>
      </c>
      <c r="T7" s="55">
        <f t="shared" si="1"/>
        <v>0</v>
      </c>
    </row>
    <row r="8" spans="1:20" s="179" customFormat="1" ht="42.75" customHeight="1">
      <c r="A8" s="182">
        <v>205</v>
      </c>
      <c r="B8" s="182"/>
      <c r="C8" s="182"/>
      <c r="D8" s="371" t="s">
        <v>94</v>
      </c>
      <c r="E8" s="183" t="s">
        <v>104</v>
      </c>
      <c r="F8" s="52">
        <v>23.88</v>
      </c>
      <c r="G8" s="52">
        <v>23.88</v>
      </c>
      <c r="H8" s="52">
        <v>13.4</v>
      </c>
      <c r="I8" s="52">
        <v>1.5</v>
      </c>
      <c r="J8" s="52">
        <v>0.8</v>
      </c>
      <c r="K8" s="52">
        <f t="shared" si="0"/>
        <v>0</v>
      </c>
      <c r="L8" s="52">
        <f t="shared" si="0"/>
        <v>0</v>
      </c>
      <c r="M8" s="52">
        <v>2.2</v>
      </c>
      <c r="N8" s="52">
        <f>N9</f>
        <v>0</v>
      </c>
      <c r="O8" s="52"/>
      <c r="P8" s="52">
        <v>1</v>
      </c>
      <c r="Q8" s="52">
        <v>4.98</v>
      </c>
      <c r="R8" s="52">
        <f t="shared" si="1"/>
        <v>0</v>
      </c>
      <c r="S8" s="52">
        <f t="shared" si="1"/>
        <v>0</v>
      </c>
      <c r="T8" s="55">
        <f t="shared" si="1"/>
        <v>0</v>
      </c>
    </row>
    <row r="9" spans="1:20" s="179" customFormat="1" ht="42.75" customHeight="1">
      <c r="A9" s="54" t="s">
        <v>105</v>
      </c>
      <c r="B9" s="54" t="s">
        <v>106</v>
      </c>
      <c r="C9" s="182"/>
      <c r="D9" s="371" t="s">
        <v>94</v>
      </c>
      <c r="E9" s="183" t="s">
        <v>107</v>
      </c>
      <c r="F9" s="52">
        <v>23.88</v>
      </c>
      <c r="G9" s="52">
        <v>23.88</v>
      </c>
      <c r="H9" s="52">
        <v>13.4</v>
      </c>
      <c r="I9" s="52">
        <v>1.5</v>
      </c>
      <c r="J9" s="52">
        <v>0.8</v>
      </c>
      <c r="K9" s="52">
        <f t="shared" si="0"/>
        <v>0</v>
      </c>
      <c r="L9" s="52">
        <f t="shared" si="0"/>
        <v>0</v>
      </c>
      <c r="M9" s="52">
        <v>2.2</v>
      </c>
      <c r="N9" s="52">
        <f>N10</f>
        <v>0</v>
      </c>
      <c r="O9" s="52"/>
      <c r="P9" s="52">
        <v>1</v>
      </c>
      <c r="Q9" s="52">
        <v>4.98</v>
      </c>
      <c r="R9" s="52">
        <f t="shared" si="1"/>
        <v>0</v>
      </c>
      <c r="S9" s="52">
        <f t="shared" si="1"/>
        <v>0</v>
      </c>
      <c r="T9" s="55">
        <f t="shared" si="1"/>
        <v>0</v>
      </c>
    </row>
    <row r="10" spans="1:20" ht="35.25" customHeight="1">
      <c r="A10" s="182" t="s">
        <v>105</v>
      </c>
      <c r="B10" s="182" t="s">
        <v>106</v>
      </c>
      <c r="C10" s="182" t="s">
        <v>108</v>
      </c>
      <c r="D10" s="371" t="s">
        <v>94</v>
      </c>
      <c r="E10" s="183" t="s">
        <v>109</v>
      </c>
      <c r="F10" s="52">
        <v>23.88</v>
      </c>
      <c r="G10" s="52">
        <v>23.88</v>
      </c>
      <c r="H10" s="52">
        <v>13.4</v>
      </c>
      <c r="I10" s="52">
        <v>1.5</v>
      </c>
      <c r="J10" s="52">
        <v>0.8</v>
      </c>
      <c r="K10" s="52">
        <f t="shared" si="0"/>
        <v>0</v>
      </c>
      <c r="L10" s="52">
        <f t="shared" si="0"/>
        <v>0</v>
      </c>
      <c r="M10" s="52">
        <v>2.2</v>
      </c>
      <c r="N10" s="52">
        <f>N11</f>
        <v>0</v>
      </c>
      <c r="O10" s="52"/>
      <c r="P10" s="52">
        <v>1</v>
      </c>
      <c r="Q10" s="52">
        <v>4.98</v>
      </c>
      <c r="R10" s="163"/>
      <c r="S10" s="163"/>
      <c r="T10" s="184"/>
    </row>
  </sheetData>
  <sheetProtection formatCells="0" formatColumns="0" formatRows="0"/>
  <mergeCells count="23">
    <mergeCell ref="A4:C5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2018-04-04T08:51:43Z</cp:lastPrinted>
  <dcterms:created xsi:type="dcterms:W3CDTF">1996-12-17T01:32:42Z</dcterms:created>
  <dcterms:modified xsi:type="dcterms:W3CDTF">2022-08-29T02:29:31Z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2052-11.1.0.11194</vt:lpwstr>
  </property>
  <property fmtid="{D5CDD505-2E9C-101B-9397-08002B2CF9AE}" pid="4" name="ICV">
    <vt:lpwstr>F9AABE627F5A418ABA7F3916D9FC0708</vt:lpwstr>
  </property>
</Properties>
</file>