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973" firstSheet="19" activeTab="28"/>
  </bookViews>
  <sheets>
    <sheet name="封面" sheetId="1" r:id="rId1"/>
    <sheet name="1、部门收支总表" sheetId="2" r:id="rId2"/>
    <sheet name="2、部门收入总表" sheetId="3" r:id="rId3"/>
    <sheet name="3、部门支出总表 " sheetId="4" r:id="rId4"/>
    <sheet name="4、部门支出总表（分类）" sheetId="5" r:id="rId5"/>
    <sheet name="5、支出分类(政府预算)" sheetId="6" r:id="rId6"/>
    <sheet name="6、基本-工资福利" sheetId="7" r:id="rId7"/>
    <sheet name="7、工资福利(政府预算)" sheetId="8" r:id="rId8"/>
    <sheet name="8、基本-一般商品服务" sheetId="9" r:id="rId9"/>
    <sheet name="9、商品服务(政府预算)" sheetId="10" r:id="rId10"/>
    <sheet name="10、基本-个人和家庭" sheetId="11" r:id="rId11"/>
    <sheet name="11、个人家庭(政府预算)" sheetId="12" r:id="rId12"/>
    <sheet name="12、财政拨款收支总表" sheetId="13" r:id="rId13"/>
    <sheet name="13、一般预算支出" sheetId="14" r:id="rId14"/>
    <sheet name="14、一般预算基本支出表" sheetId="15" r:id="rId15"/>
    <sheet name="15、一般-工资福利" sheetId="16" r:id="rId16"/>
    <sheet name="16、工资福利(政府预算)(2)" sheetId="17" r:id="rId17"/>
    <sheet name="17、一般-商品和服务" sheetId="18" r:id="rId18"/>
    <sheet name="18、商品服务(政府预算)(2)" sheetId="19" r:id="rId19"/>
    <sheet name="19、一般-个人和家庭" sheetId="20" r:id="rId20"/>
    <sheet name="20、个人家庭(政府预算)(2)" sheetId="21" r:id="rId21"/>
    <sheet name="21、项目明细表" sheetId="22" r:id="rId22"/>
    <sheet name="22、政府性基金" sheetId="23" r:id="rId23"/>
    <sheet name="23、政府性基金(政府预算)" sheetId="24" r:id="rId24"/>
    <sheet name="24、专户" sheetId="25" r:id="rId25"/>
    <sheet name="25、专户(政府预算)" sheetId="26" r:id="rId26"/>
    <sheet name="26、经费拨款" sheetId="27" r:id="rId27"/>
    <sheet name="27、经费拨款(政府预算)" sheetId="28" r:id="rId28"/>
    <sheet name="28、三公" sheetId="29" r:id="rId29"/>
  </sheets>
  <definedNames>
    <definedName name="_xlnm.Print_Area" localSheetId="1">'1、部门收支总表'!$A$1:$H$28</definedName>
    <definedName name="_xlnm.Print_Area" localSheetId="10">'10、基本-个人和家庭'!$A$1:$L$8</definedName>
    <definedName name="_xlnm.Print_Area" localSheetId="11">'11、个人家庭(政府预算)'!$A$1:$K$7</definedName>
    <definedName name="_xlnm.Print_Area" localSheetId="12">'12、财政拨款收支总表'!$A$1:$F$26</definedName>
    <definedName name="_xlnm.Print_Area" localSheetId="13">'13、一般预算支出'!$A$1:$R$8</definedName>
    <definedName name="_xlnm.Print_Area" localSheetId="14">'14、一般预算基本支出表'!$A$1:$H$8</definedName>
    <definedName name="_xlnm.Print_Area" localSheetId="15">'15、一般-工资福利'!$A$1:$AA$8</definedName>
    <definedName name="_xlnm.Print_Area" localSheetId="16">'16、工资福利(政府预算)(2)'!$A$1:$N$7</definedName>
    <definedName name="_xlnm.Print_Area" localSheetId="18">'18、商品服务(政府预算)(2)'!$A$1:$T$7</definedName>
    <definedName name="_xlnm.Print_Area" localSheetId="19">'19、一般-个人和家庭'!$A$1:$L$8</definedName>
    <definedName name="_xlnm.Print_Area" localSheetId="20">'20、个人家庭(政府预算)(2)'!$A$2:$K$8</definedName>
    <definedName name="_xlnm.Print_Area" localSheetId="21">'21、项目明细表'!$A$1:$N$7</definedName>
    <definedName name="_xlnm.Print_Area" localSheetId="26">'26、经费拨款'!$A$1:$V$8</definedName>
    <definedName name="_xlnm.Print_Area" localSheetId="27">'27、经费拨款(政府预算)'!$A$1:$U$7</definedName>
    <definedName name="_xlnm.Print_Area" localSheetId="28">'28、三公'!$A$1:$O$8</definedName>
    <definedName name="_xlnm.Print_Area" localSheetId="3">'3、部门支出总表 '!$A$1:$P$7</definedName>
    <definedName name="_xlnm.Print_Area" localSheetId="4">'4、部门支出总表（分类）'!$A$1:$U$8</definedName>
    <definedName name="_xlnm.Print_Area" localSheetId="5">'5、支出分类(政府预算)'!$1:$7</definedName>
    <definedName name="_xlnm.Print_Area" localSheetId="6">'6、基本-工资福利'!$A$1:$AA$8</definedName>
    <definedName name="_xlnm.Print_Area" localSheetId="7">'7、工资福利(政府预算)'!$A$1:$N$6</definedName>
    <definedName name="_xlnm.Print_Area" localSheetId="8">'8、基本-一般商品服务'!$A$1:$V$8</definedName>
    <definedName name="_xlnm.Print_Area">#N/A</definedName>
    <definedName name="_xlnm.Print_Titles" localSheetId="1">'1、部门收支总表'!$1:$5</definedName>
    <definedName name="_xlnm.Print_Titles" localSheetId="11">'11、个人家庭(政府预算)'!$1:$6</definedName>
    <definedName name="_xlnm.Print_Titles" localSheetId="12">'12、财政拨款收支总表'!$1:$5</definedName>
    <definedName name="_xlnm.Print_Titles" localSheetId="16">'16、工资福利(政府预算)(2)'!$1:$6</definedName>
    <definedName name="_xlnm.Print_Titles" localSheetId="18">'18、商品服务(政府预算)(2)'!$1:$6</definedName>
    <definedName name="_xlnm.Print_Titles" localSheetId="2">'2、部门收入总表'!$1:$6</definedName>
    <definedName name="_xlnm.Print_Titles" localSheetId="20">'20、个人家庭(政府预算)(2)'!$2:$7</definedName>
    <definedName name="_xlnm.Print_Titles" localSheetId="23">'23、政府性基金(政府预算)'!$1:$6</definedName>
    <definedName name="_xlnm.Print_Titles" localSheetId="25">'25、专户(政府预算)'!$2:$6</definedName>
    <definedName name="_xlnm.Print_Titles" localSheetId="27">'27、经费拨款(政府预算)'!$1:$6</definedName>
    <definedName name="_xlnm.Print_Titles" localSheetId="5">'5、支出分类(政府预算)'!$1:$6</definedName>
    <definedName name="_xlnm.Print_Titles" localSheetId="7">'7、工资福利(政府预算)'!$1:$5</definedName>
    <definedName name="_xlnm.Print_Titles" localSheetId="9">'9、商品服务(政府预算)'!$1:$6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<sst xmlns="http://schemas.openxmlformats.org/spreadsheetml/2006/main" count="863" uniqueCount="280">
  <si>
    <t>单位名称(盖章)：</t>
  </si>
  <si>
    <t>单位负责人：</t>
  </si>
  <si>
    <t>财务负责人:</t>
  </si>
  <si>
    <t>填报时间：</t>
  </si>
  <si>
    <t>注：此表以县直各学校(或乡镇)为单位填报</t>
  </si>
  <si>
    <t>表-01</t>
  </si>
  <si>
    <t>部门收支总表</t>
  </si>
  <si>
    <t>单位：</t>
  </si>
  <si>
    <t>单位:万元</t>
  </si>
  <si>
    <t>收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</si>
  <si>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</si>
  <si>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</si>
  <si>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</si>
  <si>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</si>
  <si>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</si>
  <si>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</si>
  <si>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</si>
  <si>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</si>
  <si>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</si>
  <si>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</si>
  <si>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</si>
  <si>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</si>
  <si>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</si>
  <si>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</si>
  <si>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</si>
  <si>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</si>
  <si>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</si>
  <si>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</si>
  <si>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</si>
  <si>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</si>
  <si>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</si>
  <si>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</si>
  <si>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</si>
  <si>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</si>
  <si>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</si>
  <si>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</si>
  <si>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</si>
  <si>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</si>
  <si>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</si>
  <si>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</si>
  <si>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</si>
  <si>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</si>
  <si>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</si>
  <si>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</si>
  <si>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</si>
  <si>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</si>
  <si>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</si>
  <si>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</si>
  <si>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</si>
  <si>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</si>
  <si>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</si>
  <si>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</si>
  <si>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</si>
  <si>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</si>
  <si>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</si>
  <si>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</si>
  <si>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</si>
  <si>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</si>
  <si>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</si>
  <si>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</si>
  <si>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</si>
  <si>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</si>
  <si>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</si>
  <si>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</si>
  <si>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</si>
  <si>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</si>
  <si>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</si>
  <si>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</si>
  <si>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</si>
  <si>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</si>
  <si>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</si>
  <si>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</si>
  <si>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</si>
  <si>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</si>
  <si>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</si>
  <si>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</si>
  <si>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</si>
  <si>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</si>
  <si>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</si>
  <si>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</si>
  <si>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</si>
  <si>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</si>
  <si>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</si>
  <si>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</si>
  <si>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类别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</si>
  <si>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</si>
  <si>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</si>
  <si>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</si>
  <si>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</si>
  <si>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</si>
  <si>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</si>
  <si>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</si>
  <si>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</si>
  <si>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</si>
  <si>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</si>
  <si>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</si>
  <si>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</si>
  <si>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</si>
  <si>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</si>
  <si>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</si>
  <si>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084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</si>
  <si>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</si>
  <si>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</si>
  <si>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</si>
  <si>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</si>
  <si>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</si>
  <si>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</si>
  <si>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</si>
  <si>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</si>
  <si>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</si>
  <si>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</si>
  <si>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</si>
  <si>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</si>
  <si>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</si>
  <si>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</si>
  <si>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</si>
  <si>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</si>
  <si>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</si>
  <si>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</si>
  <si>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</si>
  <si>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</si>
  <si>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</si>
  <si>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</si>
  <si>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</si>
  <si>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</si>
  <si>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</si>
  <si>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</si>
  <si>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</si>
  <si>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</si>
  <si>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</si>
  <si>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</si>
  <si>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</si>
  <si>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</si>
  <si>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</si>
  <si>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</si>
  <si>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</si>
  <si>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</si>
  <si>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</si>
  <si>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</si>
  <si>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</si>
  <si>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</si>
  <si>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</si>
  <si>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</si>
  <si>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</si>
  <si>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</si>
  <si>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</si>
  <si>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</si>
  <si>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</si>
  <si>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</si>
  <si>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</si>
  <si>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</si>
  <si>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</si>
  <si>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</si>
  <si>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</si>
  <si>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</si>
  <si>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</si>
  <si>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</si>
  <si>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</si>
  <si>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失业保险</t>
  </si>
  <si>
    <t>工伤保险</t>
  </si>
  <si>
    <t>职业年金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</si>
  <si>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</si>
  <si>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</si>
  <si>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</si>
  <si>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</si>
  <si>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</si>
  <si>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</si>
  <si>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</si>
  <si>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</si>
  <si>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</si>
  <si>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</si>
  <si>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</si>
  <si>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</si>
  <si>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</si>
  <si>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</si>
  <si>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</si>
  <si>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</si>
  <si>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</si>
  <si>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</si>
  <si>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</si>
  <si>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</si>
  <si>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</si>
  <si>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</si>
  <si>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</si>
  <si>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</si>
  <si>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</si>
  <si>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</si>
  <si>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</si>
  <si>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</si>
  <si>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</si>
  <si>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</si>
  <si>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</si>
  <si>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</si>
  <si>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</si>
  <si>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</si>
  <si>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</si>
  <si>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</si>
  <si>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</si>
  <si>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</si>
  <si>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</si>
  <si>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</si>
  <si>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</si>
  <si>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</si>
  <si>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</si>
  <si>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</si>
  <si>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</si>
  <si>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</si>
  <si>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</si>
  <si>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</si>
  <si>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</si>
  <si>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</si>
  <si>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</si>
  <si>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</si>
  <si>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</si>
  <si>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</si>
  <si>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</si>
  <si>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</si>
  <si>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收                  入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</si>
  <si>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</si>
  <si>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</si>
  <si>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</si>
  <si>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</si>
  <si>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</si>
  <si>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</si>
  <si>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</si>
  <si>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</si>
  <si>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</si>
  <si>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</si>
  <si>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</si>
  <si>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</si>
  <si>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生育保险</t>
  </si>
  <si>
    <t>残疾人保障金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</si>
  <si>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</si>
  <si>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</si>
  <si>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</si>
  <si>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</si>
  <si>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</si>
  <si>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</si>
  <si>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</si>
  <si>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</si>
  <si>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</si>
  <si>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</si>
  <si>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</si>
  <si>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</si>
  <si>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</si>
  <si>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</si>
  <si>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</si>
  <si>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</si>
  <si>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>单位：岳阳县教育体育局(汇总)</t>
  </si>
  <si>
    <t>本单位2020年没有政府性基金预算拨款,所以公开的附件22、23表为空。</t>
  </si>
  <si>
    <t>表-23</t>
  </si>
  <si>
    <t>政府性基金拨款支出预算表(按政府预算经济分类)</t>
  </si>
  <si>
    <t>表-24</t>
  </si>
  <si>
    <t>纳入专户管理的非税收入拨款支出预算表</t>
  </si>
  <si>
    <r>
      <t>0</t>
    </r>
    <r>
      <rPr>
        <sz val="10"/>
        <rFont val="宋体"/>
        <family val="0"/>
      </rPr>
      <t>84</t>
    </r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</si>
  <si>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</si>
  <si>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</si>
  <si>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</si>
  <si>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</si>
  <si>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</si>
  <si>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</si>
  <si>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</si>
  <si>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</si>
  <si>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205</t>
  </si>
  <si>
    <t>表-27</t>
  </si>
  <si>
    <t>经费拨款支出预算表(按政府预算经济分类)</t>
  </si>
  <si>
    <t>表-28</t>
  </si>
  <si>
    <t xml:space="preserve">单位名称
</t>
  </si>
  <si>
    <t>因公出国（境）费</t>
  </si>
  <si>
    <t>公务用车购置</t>
  </si>
  <si>
    <t>其他交通工具购置</t>
  </si>
  <si>
    <t>n</t>
  </si>
  <si>
    <r>
      <t>202</t>
    </r>
    <r>
      <rPr>
        <sz val="9"/>
        <rFont val="宋体"/>
        <family val="0"/>
      </rPr>
      <t>2</t>
    </r>
    <r>
      <rPr>
        <sz val="9"/>
        <rFont val="宋体"/>
        <family val="0"/>
      </rPr>
      <t>年"三公"经费预算支出</t>
    </r>
  </si>
  <si>
    <r>
      <t>202</t>
    </r>
    <r>
      <rPr>
        <sz val="9"/>
        <rFont val="宋体"/>
        <family val="0"/>
      </rPr>
      <t>3</t>
    </r>
    <r>
      <rPr>
        <sz val="9"/>
        <rFont val="宋体"/>
        <family val="0"/>
      </rPr>
      <t>年"三公"经费预算支出</t>
    </r>
  </si>
  <si>
    <r>
      <t>202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年“三公”经费预算公开表</t>
    </r>
  </si>
  <si>
    <r>
      <t>0</t>
    </r>
    <r>
      <rPr>
        <b/>
        <sz val="9"/>
        <rFont val="宋体"/>
        <family val="0"/>
      </rPr>
      <t>3</t>
    </r>
  </si>
  <si>
    <r>
      <t>0</t>
    </r>
    <r>
      <rPr>
        <b/>
        <sz val="9"/>
        <rFont val="宋体"/>
        <family val="0"/>
      </rPr>
      <t>2</t>
    </r>
  </si>
  <si>
    <t>岳阳县职业中专</t>
  </si>
  <si>
    <r>
      <t xml:space="preserve">         202</t>
    </r>
    <r>
      <rPr>
        <b/>
        <sz val="28"/>
        <rFont val="宋体"/>
        <family val="0"/>
      </rPr>
      <t>3</t>
    </r>
    <r>
      <rPr>
        <b/>
        <sz val="28"/>
        <rFont val="宋体"/>
        <family val="0"/>
      </rPr>
      <t>年岳阳县中小学校部门预算表</t>
    </r>
  </si>
  <si>
    <t xml:space="preserve">    岳阳县职业中等专业学校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</si>
</sst>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* #,##0.00;* \-#,##0.00;* &quot;&quot;??;@"/>
    <numFmt numFmtId="179" formatCode="#,##0.00_ "/>
    <numFmt numFmtId="180" formatCode="#,##0.0000"/>
    <numFmt numFmtId="181" formatCode="#,##0.00_);[Red]\(#,##0.00\)"/>
    <numFmt numFmtId="182" formatCode="00"/>
    <numFmt numFmtId="183" formatCode="0000"/>
    <numFmt numFmtId="184" formatCode="_ * #,##0_ ;_ * \-#,##0_ ;_ * &quot;-&quot;??_ ;_ @_ "/>
    <numFmt numFmtId="185" formatCode="_ * #,##0.000_ ;_ * \-#,##0.000_ ;_ * &quot;-&quot;???_ ;_ @_ "/>
    <numFmt numFmtId="186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1"/>
      <name val="宋体"/>
      <family val="0"/>
    </font>
    <font>
      <sz val="6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3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4" applyNumberFormat="0" applyAlignment="0" applyProtection="0"/>
    <xf numFmtId="0" fontId="27" fillId="12" borderId="5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23" fillId="11" borderId="7" applyNumberFormat="0" applyAlignment="0" applyProtection="0"/>
    <xf numFmtId="0" fontId="21" fillId="5" borderId="4" applyNumberFormat="0" applyAlignment="0" applyProtection="0"/>
    <xf numFmtId="0" fontId="28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8" borderId="0" applyNumberFormat="0" applyBorder="0" applyAlignment="0" applyProtection="0"/>
    <xf numFmtId="0" fontId="18" fillId="3" borderId="8" applyNumberFormat="0" applyFont="0" applyAlignment="0" applyProtection="0"/>
  </cellStyleXfs>
  <cellXfs count="536">
    <xf numFmtId="0" fontId="0" fillId="0" borderId="0" xfId="0" applyAlignment="1">
      <alignment/>
    </xf>
    <xf numFmtId="0" fontId="2" fillId="0" borderId="0" xfId="42" applyFill="1">
      <alignment vertical="center"/>
      <protection/>
    </xf>
    <xf numFmtId="0" fontId="2" fillId="0" borderId="0" xfId="42">
      <alignment vertical="center"/>
      <protection/>
    </xf>
    <xf numFmtId="0" fontId="2" fillId="0" borderId="0" xfId="42" applyAlignment="1">
      <alignment horizontal="center" vertical="center"/>
      <protection/>
    </xf>
    <xf numFmtId="0" fontId="2" fillId="11" borderId="9" xfId="42" applyFill="1" applyBorder="1" applyAlignment="1">
      <alignment horizontal="center" vertical="center" wrapText="1"/>
      <protection/>
    </xf>
    <xf numFmtId="0" fontId="2" fillId="11" borderId="10" xfId="42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left" vertical="center" wrapText="1"/>
      <protection/>
    </xf>
    <xf numFmtId="43" fontId="2" fillId="0" borderId="12" xfId="42" applyNumberFormat="1" applyFont="1" applyFill="1" applyBorder="1" applyAlignment="1" applyProtection="1">
      <alignment horizontal="right" vertical="center" wrapText="1"/>
      <protection/>
    </xf>
    <xf numFmtId="43" fontId="2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18" borderId="0" xfId="42" applyFill="1">
      <alignment vertical="center"/>
      <protection/>
    </xf>
    <xf numFmtId="0" fontId="0" fillId="18" borderId="0" xfId="0" applyFill="1" applyAlignment="1">
      <alignment/>
    </xf>
    <xf numFmtId="0" fontId="2" fillId="0" borderId="0" xfId="42" applyFont="1" applyAlignment="1">
      <alignment horizontal="right" vertical="center"/>
      <protection/>
    </xf>
    <xf numFmtId="43" fontId="2" fillId="0" borderId="11" xfId="42" applyNumberFormat="1" applyFont="1" applyFill="1" applyBorder="1" applyAlignment="1" applyProtection="1">
      <alignment horizontal="right" vertical="center" wrapText="1"/>
      <protection/>
    </xf>
    <xf numFmtId="10" fontId="0" fillId="0" borderId="0" xfId="33" applyNumberFormat="1" applyFont="1" applyFill="1" applyAlignment="1">
      <alignment/>
    </xf>
    <xf numFmtId="4" fontId="2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3" xfId="53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43" fontId="4" fillId="0" borderId="13" xfId="67" applyFont="1" applyFill="1" applyBorder="1" applyAlignment="1">
      <alignment/>
    </xf>
    <xf numFmtId="43" fontId="4" fillId="0" borderId="13" xfId="67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 wrapText="1"/>
    </xf>
    <xf numFmtId="0" fontId="4" fillId="11" borderId="0" xfId="43" applyFont="1" applyFill="1" applyAlignment="1">
      <alignment vertical="center"/>
      <protection/>
    </xf>
    <xf numFmtId="0" fontId="6" fillId="0" borderId="0" xfId="43" applyFont="1" applyFill="1" applyAlignment="1">
      <alignment vertical="center" shrinkToFit="1"/>
      <protection/>
    </xf>
    <xf numFmtId="0" fontId="2" fillId="0" borderId="0" xfId="43" applyAlignment="1">
      <alignment horizontal="center" vertical="center" wrapText="1"/>
      <protection/>
    </xf>
    <xf numFmtId="0" fontId="2" fillId="0" borderId="0" xfId="43">
      <alignment vertical="center"/>
      <protection/>
    </xf>
    <xf numFmtId="0" fontId="2" fillId="0" borderId="0" xfId="43" applyNumberFormat="1" applyFont="1" applyFill="1" applyAlignment="1" applyProtection="1">
      <alignment vertical="center"/>
      <protection/>
    </xf>
    <xf numFmtId="0" fontId="4" fillId="11" borderId="13" xfId="43" applyFont="1" applyFill="1" applyBorder="1" applyAlignment="1">
      <alignment horizontal="centerContinuous" vertical="center"/>
      <protection/>
    </xf>
    <xf numFmtId="0" fontId="4" fillId="11" borderId="13" xfId="43" applyNumberFormat="1" applyFont="1" applyFill="1" applyBorder="1" applyAlignment="1" applyProtection="1">
      <alignment horizontal="centerContinuous" vertical="center"/>
      <protection/>
    </xf>
    <xf numFmtId="0" fontId="4" fillId="11" borderId="13" xfId="43" applyFont="1" applyFill="1" applyBorder="1" applyAlignment="1">
      <alignment horizontal="center" vertical="center" wrapText="1"/>
      <protection/>
    </xf>
    <xf numFmtId="49" fontId="6" fillId="0" borderId="13" xfId="43" applyNumberFormat="1" applyFont="1" applyFill="1" applyBorder="1" applyAlignment="1" applyProtection="1">
      <alignment horizontal="center" vertical="center" shrinkToFit="1"/>
      <protection/>
    </xf>
    <xf numFmtId="49" fontId="8" fillId="0" borderId="13" xfId="53" applyNumberFormat="1" applyFont="1" applyFill="1" applyBorder="1" applyAlignment="1" applyProtection="1">
      <alignment horizontal="left" vertical="center" shrinkToFit="1"/>
      <protection/>
    </xf>
    <xf numFmtId="43" fontId="6" fillId="0" borderId="13" xfId="67" applyFont="1" applyFill="1" applyBorder="1" applyAlignment="1" applyProtection="1">
      <alignment horizontal="right" vertical="center" shrinkToFi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0" fontId="2" fillId="0" borderId="0" xfId="43" applyNumberFormat="1" applyFont="1" applyFill="1" applyAlignment="1" applyProtection="1">
      <alignment horizontal="center" vertical="center" wrapText="1"/>
      <protection/>
    </xf>
    <xf numFmtId="0" fontId="2" fillId="0" borderId="14" xfId="43" applyBorder="1" applyAlignment="1">
      <alignment horizontal="right" vertical="center"/>
      <protection/>
    </xf>
    <xf numFmtId="0" fontId="4" fillId="11" borderId="0" xfId="43" applyFont="1" applyFill="1" applyAlignment="1">
      <alignment horizontal="center" vertical="center"/>
      <protection/>
    </xf>
    <xf numFmtId="43" fontId="6" fillId="0" borderId="13" xfId="67" applyFont="1" applyFill="1" applyBorder="1" applyAlignment="1">
      <alignment horizontal="right" vertical="center" shrinkToFit="1"/>
    </xf>
    <xf numFmtId="0" fontId="6" fillId="0" borderId="0" xfId="43" applyFont="1" applyFill="1" applyAlignment="1">
      <alignment horizontal="center" vertical="center" shrinkToFit="1"/>
      <protection/>
    </xf>
    <xf numFmtId="0" fontId="5" fillId="0" borderId="0" xfId="0" applyFont="1" applyFill="1" applyAlignment="1">
      <alignment shrinkToFit="1"/>
    </xf>
    <xf numFmtId="0" fontId="2" fillId="0" borderId="0" xfId="44" applyFill="1">
      <alignment vertical="center"/>
      <protection/>
    </xf>
    <xf numFmtId="0" fontId="2" fillId="0" borderId="0" xfId="44">
      <alignment vertical="center"/>
      <protection/>
    </xf>
    <xf numFmtId="0" fontId="4" fillId="0" borderId="0" xfId="44" applyFont="1" applyAlignment="1">
      <alignment horizontal="center" vertical="center" wrapText="1"/>
      <protection/>
    </xf>
    <xf numFmtId="49" fontId="4" fillId="11" borderId="0" xfId="44" applyNumberFormat="1" applyFont="1" applyFill="1" applyAlignment="1">
      <alignment vertical="center"/>
      <protection/>
    </xf>
    <xf numFmtId="0" fontId="4" fillId="0" borderId="0" xfId="44" applyFont="1" applyFill="1" applyAlignment="1">
      <alignment horizontal="centerContinuous" vertical="center"/>
      <protection/>
    </xf>
    <xf numFmtId="0" fontId="4" fillId="0" borderId="0" xfId="44" applyFont="1" applyAlignment="1">
      <alignment horizontal="centerContinuous" vertical="center"/>
      <protection/>
    </xf>
    <xf numFmtId="0" fontId="4" fillId="11" borderId="14" xfId="44" applyFont="1" applyFill="1" applyBorder="1" applyAlignment="1">
      <alignment horizontal="center" vertical="center" wrapText="1"/>
      <protection/>
    </xf>
    <xf numFmtId="0" fontId="4" fillId="11" borderId="10" xfId="44" applyFont="1" applyFill="1" applyBorder="1" applyAlignment="1">
      <alignment horizontal="center" vertical="center" wrapText="1"/>
      <protection/>
    </xf>
    <xf numFmtId="0" fontId="4" fillId="11" borderId="9" xfId="44" applyFont="1" applyFill="1" applyBorder="1" applyAlignment="1">
      <alignment horizontal="center" vertical="center" wrapText="1"/>
      <protection/>
    </xf>
    <xf numFmtId="49" fontId="4" fillId="0" borderId="11" xfId="44" applyNumberFormat="1" applyFont="1" applyFill="1" applyBorder="1" applyAlignment="1" applyProtection="1">
      <alignment horizontal="left" vertical="center" wrapText="1"/>
      <protection/>
    </xf>
    <xf numFmtId="177" fontId="4" fillId="0" borderId="12" xfId="44" applyNumberFormat="1" applyFont="1" applyFill="1" applyBorder="1" applyAlignment="1" applyProtection="1">
      <alignment horizontal="left" vertical="center" wrapText="1"/>
      <protection/>
    </xf>
    <xf numFmtId="43" fontId="4" fillId="0" borderId="13" xfId="67" applyFont="1" applyFill="1" applyBorder="1" applyAlignment="1" applyProtection="1">
      <alignment horizontal="right" vertical="center" wrapText="1"/>
      <protection/>
    </xf>
    <xf numFmtId="43" fontId="4" fillId="0" borderId="11" xfId="67" applyFont="1" applyFill="1" applyBorder="1" applyAlignment="1" applyProtection="1">
      <alignment horizontal="right" vertical="center" wrapText="1"/>
      <protection/>
    </xf>
    <xf numFmtId="43" fontId="4" fillId="0" borderId="12" xfId="67" applyFont="1" applyFill="1" applyBorder="1" applyAlignment="1" applyProtection="1">
      <alignment horizontal="right" vertical="center" wrapText="1"/>
      <protection/>
    </xf>
    <xf numFmtId="178" fontId="4" fillId="11" borderId="0" xfId="44" applyNumberFormat="1" applyFont="1" applyFill="1" applyAlignment="1">
      <alignment horizontal="center" vertical="center"/>
      <protection/>
    </xf>
    <xf numFmtId="0" fontId="2" fillId="0" borderId="0" xfId="44" applyFont="1" applyAlignment="1">
      <alignment horizontal="right" vertical="center" wrapText="1"/>
      <protection/>
    </xf>
    <xf numFmtId="178" fontId="4" fillId="11" borderId="0" xfId="44" applyNumberFormat="1" applyFont="1" applyFill="1" applyAlignment="1">
      <alignment vertical="center"/>
      <protection/>
    </xf>
    <xf numFmtId="0" fontId="2" fillId="0" borderId="14" xfId="44" applyFont="1" applyBorder="1" applyAlignment="1">
      <alignment horizontal="left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right" wrapText="1"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4" fillId="0" borderId="0" xfId="46" applyFont="1" applyAlignment="1">
      <alignment horizontal="center" vertical="center" wrapText="1"/>
      <protection/>
    </xf>
    <xf numFmtId="49" fontId="4" fillId="11" borderId="0" xfId="46" applyNumberFormat="1" applyFont="1" applyFill="1" applyAlignment="1">
      <alignment vertical="center"/>
      <protection/>
    </xf>
    <xf numFmtId="0" fontId="4" fillId="0" borderId="0" xfId="46" applyFont="1" applyFill="1" applyAlignment="1">
      <alignment horizontal="centerContinuous" vertical="center"/>
      <protection/>
    </xf>
    <xf numFmtId="0" fontId="4" fillId="0" borderId="0" xfId="46" applyFont="1" applyAlignment="1">
      <alignment horizontal="centerContinuous" vertical="center"/>
      <protection/>
    </xf>
    <xf numFmtId="0" fontId="4" fillId="11" borderId="9" xfId="46" applyFont="1" applyFill="1" applyBorder="1" applyAlignment="1">
      <alignment horizontal="centerContinuous" vertical="center"/>
      <protection/>
    </xf>
    <xf numFmtId="0" fontId="4" fillId="11" borderId="15" xfId="46" applyFont="1" applyFill="1" applyBorder="1" applyAlignment="1">
      <alignment horizontal="centerContinuous" vertical="center"/>
      <protection/>
    </xf>
    <xf numFmtId="0" fontId="4" fillId="11" borderId="16" xfId="46" applyFont="1" applyFill="1" applyBorder="1" applyAlignment="1">
      <alignment horizontal="centerContinuous" vertical="center"/>
      <protection/>
    </xf>
    <xf numFmtId="0" fontId="4" fillId="11" borderId="14" xfId="46" applyFont="1" applyFill="1" applyBorder="1" applyAlignment="1">
      <alignment horizontal="center" vertical="center" wrapText="1"/>
      <protection/>
    </xf>
    <xf numFmtId="0" fontId="4" fillId="11" borderId="10" xfId="46" applyFont="1" applyFill="1" applyBorder="1" applyAlignment="1">
      <alignment horizontal="center" vertical="center" wrapText="1"/>
      <protection/>
    </xf>
    <xf numFmtId="0" fontId="4" fillId="11" borderId="9" xfId="46" applyFont="1" applyFill="1" applyBorder="1" applyAlignment="1">
      <alignment horizontal="center" vertical="center" wrapText="1"/>
      <protection/>
    </xf>
    <xf numFmtId="49" fontId="4" fillId="0" borderId="12" xfId="46" applyNumberFormat="1" applyFont="1" applyFill="1" applyBorder="1" applyAlignment="1" applyProtection="1">
      <alignment horizontal="center" vertical="center" wrapText="1"/>
      <protection/>
    </xf>
    <xf numFmtId="49" fontId="4" fillId="0" borderId="13" xfId="46" applyNumberFormat="1" applyFont="1" applyFill="1" applyBorder="1" applyAlignment="1" applyProtection="1">
      <alignment horizontal="center" vertical="center" wrapText="1"/>
      <protection/>
    </xf>
    <xf numFmtId="49" fontId="4" fillId="0" borderId="11" xfId="46" applyNumberFormat="1" applyFont="1" applyFill="1" applyBorder="1" applyAlignment="1" applyProtection="1">
      <alignment horizontal="left" vertical="center" wrapText="1"/>
      <protection/>
    </xf>
    <xf numFmtId="0" fontId="4" fillId="0" borderId="13" xfId="46" applyNumberFormat="1" applyFont="1" applyFill="1" applyBorder="1" applyAlignment="1" applyProtection="1">
      <alignment horizontal="left" vertical="center" wrapText="1"/>
      <protection/>
    </xf>
    <xf numFmtId="179" fontId="4" fillId="0" borderId="11" xfId="46" applyNumberFormat="1" applyFont="1" applyFill="1" applyBorder="1" applyAlignment="1" applyProtection="1">
      <alignment horizontal="right" vertical="center" wrapText="1"/>
      <protection/>
    </xf>
    <xf numFmtId="179" fontId="4" fillId="0" borderId="12" xfId="46" applyNumberFormat="1" applyFont="1" applyFill="1" applyBorder="1" applyAlignment="1" applyProtection="1">
      <alignment horizontal="right" vertical="center" wrapText="1"/>
      <protection/>
    </xf>
    <xf numFmtId="49" fontId="4" fillId="0" borderId="0" xfId="46" applyNumberFormat="1" applyFont="1" applyFill="1" applyAlignment="1">
      <alignment horizontal="center" vertical="center"/>
      <protection/>
    </xf>
    <xf numFmtId="0" fontId="4" fillId="0" borderId="0" xfId="46" applyFont="1" applyFill="1" applyAlignment="1">
      <alignment horizontal="left" vertical="center"/>
      <protection/>
    </xf>
    <xf numFmtId="178" fontId="4" fillId="0" borderId="0" xfId="46" applyNumberFormat="1" applyFont="1" applyFill="1" applyAlignment="1">
      <alignment horizontal="center" vertical="center"/>
      <protection/>
    </xf>
    <xf numFmtId="49" fontId="4" fillId="11" borderId="0" xfId="46" applyNumberFormat="1" applyFont="1" applyFill="1" applyAlignment="1">
      <alignment horizontal="center" vertical="center"/>
      <protection/>
    </xf>
    <xf numFmtId="178" fontId="4" fillId="11" borderId="0" xfId="46" applyNumberFormat="1" applyFont="1" applyFill="1" applyAlignment="1">
      <alignment horizontal="center" vertical="center"/>
      <protection/>
    </xf>
    <xf numFmtId="0" fontId="4" fillId="11" borderId="0" xfId="46" applyFont="1" applyFill="1" applyAlignment="1">
      <alignment horizontal="left" vertical="center"/>
      <protection/>
    </xf>
    <xf numFmtId="179" fontId="4" fillId="0" borderId="13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Alignment="1">
      <alignment horizontal="right" vertical="center" wrapText="1"/>
      <protection/>
    </xf>
    <xf numFmtId="178" fontId="4" fillId="11" borderId="0" xfId="46" applyNumberFormat="1" applyFont="1" applyFill="1" applyAlignment="1">
      <alignment vertical="center"/>
      <protection/>
    </xf>
    <xf numFmtId="0" fontId="2" fillId="0" borderId="14" xfId="46" applyFont="1" applyBorder="1" applyAlignment="1">
      <alignment horizontal="left" vertical="center" wrapText="1"/>
      <protection/>
    </xf>
    <xf numFmtId="0" fontId="4" fillId="11" borderId="0" xfId="46" applyFont="1" applyFill="1" applyAlignment="1">
      <alignment vertical="center"/>
      <protection/>
    </xf>
    <xf numFmtId="179" fontId="2" fillId="0" borderId="12" xfId="46" applyNumberFormat="1" applyFont="1" applyFill="1" applyBorder="1" applyAlignment="1" applyProtection="1">
      <alignment horizontal="right" vertical="center" wrapText="1"/>
      <protection/>
    </xf>
    <xf numFmtId="179" fontId="2" fillId="0" borderId="13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Fill="1" applyAlignment="1">
      <alignment horizontal="centerContinuous" vertical="center"/>
      <protection/>
    </xf>
    <xf numFmtId="0" fontId="2" fillId="0" borderId="0" xfId="46" applyFont="1" applyAlignment="1">
      <alignment horizontal="centerContinuous" vertical="center"/>
      <protection/>
    </xf>
    <xf numFmtId="0" fontId="2" fillId="0" borderId="0" xfId="49" applyFill="1">
      <alignment vertical="center"/>
      <protection/>
    </xf>
    <xf numFmtId="0" fontId="2" fillId="0" borderId="0" xfId="49">
      <alignment vertical="center"/>
      <protection/>
    </xf>
    <xf numFmtId="0" fontId="4" fillId="0" borderId="0" xfId="49" applyFont="1" applyAlignment="1">
      <alignment horizontal="right" vertical="center" wrapText="1"/>
      <protection/>
    </xf>
    <xf numFmtId="0" fontId="4" fillId="0" borderId="14" xfId="49" applyFont="1" applyBorder="1" applyAlignment="1">
      <alignment horizontal="left" vertical="center" wrapText="1"/>
      <protection/>
    </xf>
    <xf numFmtId="0" fontId="4" fillId="0" borderId="0" xfId="49" applyFont="1" applyAlignment="1">
      <alignment horizontal="left" vertical="center" wrapText="1"/>
      <protection/>
    </xf>
    <xf numFmtId="0" fontId="4" fillId="11" borderId="17" xfId="49" applyFont="1" applyFill="1" applyBorder="1" applyAlignment="1">
      <alignment horizontal="center" vertical="center" wrapText="1"/>
      <protection/>
    </xf>
    <xf numFmtId="0" fontId="4" fillId="11" borderId="9" xfId="49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 applyProtection="1">
      <alignment horizontal="center" vertical="center" wrapText="1"/>
      <protection/>
    </xf>
    <xf numFmtId="43" fontId="4" fillId="0" borderId="11" xfId="67" applyFont="1" applyFill="1" applyBorder="1" applyAlignment="1" applyProtection="1">
      <alignment vertical="center" wrapText="1"/>
      <protection/>
    </xf>
    <xf numFmtId="43" fontId="4" fillId="0" borderId="13" xfId="67" applyFont="1" applyFill="1" applyBorder="1" applyAlignment="1" applyProtection="1">
      <alignment vertical="center" wrapText="1"/>
      <protection/>
    </xf>
    <xf numFmtId="176" fontId="4" fillId="0" borderId="12" xfId="49" applyNumberFormat="1" applyFont="1" applyFill="1" applyBorder="1" applyAlignment="1" applyProtection="1">
      <alignment vertical="center" wrapText="1"/>
      <protection/>
    </xf>
    <xf numFmtId="0" fontId="4" fillId="0" borderId="0" xfId="49" applyFont="1" applyFill="1" applyAlignment="1">
      <alignment horizontal="centerContinuous" vertical="center"/>
      <protection/>
    </xf>
    <xf numFmtId="43" fontId="4" fillId="0" borderId="0" xfId="49" applyNumberFormat="1" applyFont="1" applyAlignment="1">
      <alignment horizontal="left" vertical="center"/>
      <protection/>
    </xf>
    <xf numFmtId="0" fontId="4" fillId="0" borderId="0" xfId="49" applyFont="1" applyAlignment="1">
      <alignment horizontal="centerContinuous" vertical="center"/>
      <protection/>
    </xf>
    <xf numFmtId="0" fontId="4" fillId="0" borderId="0" xfId="49" applyNumberFormat="1" applyFont="1" applyFill="1" applyAlignment="1" applyProtection="1">
      <alignment vertical="center" wrapText="1"/>
      <protection/>
    </xf>
    <xf numFmtId="0" fontId="4" fillId="0" borderId="0" xfId="49" applyNumberFormat="1" applyFont="1" applyFill="1" applyAlignment="1" applyProtection="1">
      <alignment horizontal="right" vertical="center"/>
      <protection/>
    </xf>
    <xf numFmtId="0" fontId="4" fillId="0" borderId="14" xfId="49" applyNumberFormat="1" applyFont="1" applyFill="1" applyBorder="1" applyAlignment="1" applyProtection="1">
      <alignment wrapText="1"/>
      <protection/>
    </xf>
    <xf numFmtId="0" fontId="4" fillId="0" borderId="14" xfId="49" applyNumberFormat="1" applyFont="1" applyFill="1" applyBorder="1" applyAlignment="1" applyProtection="1">
      <alignment horizontal="right" vertical="center" wrapText="1"/>
      <protection/>
    </xf>
    <xf numFmtId="0" fontId="2" fillId="11" borderId="9" xfId="49" applyFill="1" applyBorder="1" applyAlignment="1">
      <alignment horizontal="center" vertical="center"/>
      <protection/>
    </xf>
    <xf numFmtId="0" fontId="4" fillId="11" borderId="13" xfId="49" applyFont="1" applyFill="1" applyBorder="1" applyAlignment="1">
      <alignment horizontal="center" vertical="center"/>
      <protection/>
    </xf>
    <xf numFmtId="176" fontId="4" fillId="0" borderId="13" xfId="49" applyNumberFormat="1" applyFont="1" applyFill="1" applyBorder="1" applyAlignment="1" applyProtection="1">
      <alignment vertical="center" wrapText="1"/>
      <protection/>
    </xf>
    <xf numFmtId="176" fontId="2" fillId="0" borderId="11" xfId="49" applyNumberFormat="1" applyFont="1" applyFill="1" applyBorder="1" applyAlignment="1" applyProtection="1">
      <alignment vertical="center" wrapText="1"/>
      <protection/>
    </xf>
    <xf numFmtId="43" fontId="2" fillId="0" borderId="13" xfId="67" applyFont="1" applyBorder="1" applyAlignment="1">
      <alignment horizontal="right" vertical="center"/>
    </xf>
    <xf numFmtId="0" fontId="2" fillId="0" borderId="0" xfId="40" applyFill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4" fillId="0" borderId="14" xfId="40" applyFont="1" applyBorder="1" applyAlignment="1">
      <alignment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11" borderId="13" xfId="40" applyFont="1" applyFill="1" applyBorder="1" applyAlignment="1">
      <alignment horizontal="center" vertical="center" wrapText="1"/>
      <protection/>
    </xf>
    <xf numFmtId="0" fontId="4" fillId="11" borderId="9" xfId="40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 applyProtection="1">
      <alignment horizontal="left" vertical="center"/>
      <protection/>
    </xf>
    <xf numFmtId="43" fontId="2" fillId="0" borderId="13" xfId="67" applyNumberFormat="1" applyFont="1" applyFill="1" applyBorder="1" applyAlignment="1">
      <alignment horizontal="right" vertical="center"/>
    </xf>
    <xf numFmtId="180" fontId="4" fillId="0" borderId="0" xfId="4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3" fontId="2" fillId="0" borderId="13" xfId="67" applyFont="1" applyFill="1" applyBorder="1" applyAlignment="1">
      <alignment horizontal="center" vertical="center"/>
    </xf>
    <xf numFmtId="43" fontId="2" fillId="0" borderId="13" xfId="67" applyFont="1" applyFill="1" applyBorder="1" applyAlignment="1">
      <alignment horizontal="right" vertical="center"/>
    </xf>
    <xf numFmtId="43" fontId="2" fillId="0" borderId="0" xfId="0" applyNumberFormat="1" applyFont="1" applyAlignment="1">
      <alignment/>
    </xf>
    <xf numFmtId="0" fontId="4" fillId="0" borderId="0" xfId="41" applyFont="1" applyAlignment="1">
      <alignment horizontal="centerContinuous" vertical="center"/>
      <protection/>
    </xf>
    <xf numFmtId="0" fontId="2" fillId="0" borderId="0" xfId="41" applyFont="1" applyAlignment="1">
      <alignment horizontal="centerContinuous" vertical="center"/>
      <protection/>
    </xf>
    <xf numFmtId="0" fontId="2" fillId="0" borderId="0" xfId="41" applyFont="1" applyAlignment="1">
      <alignment horizontal="right" vertical="center" wrapText="1"/>
      <protection/>
    </xf>
    <xf numFmtId="0" fontId="2" fillId="0" borderId="0" xfId="41" applyFont="1" applyAlignment="1">
      <alignment horizontal="left" vertical="center" wrapText="1"/>
      <protection/>
    </xf>
    <xf numFmtId="0" fontId="2" fillId="11" borderId="13" xfId="41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 applyProtection="1">
      <alignment horizontal="left" vertical="center" shrinkToFit="1"/>
      <protection/>
    </xf>
    <xf numFmtId="49" fontId="4" fillId="0" borderId="11" xfId="53" applyNumberFormat="1" applyFont="1" applyFill="1" applyBorder="1" applyAlignment="1" applyProtection="1">
      <alignment horizontal="left" vertical="center" shrinkToFit="1"/>
      <protection/>
    </xf>
    <xf numFmtId="43" fontId="4" fillId="0" borderId="13" xfId="67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Alignment="1">
      <alignment vertical="center" shrinkToFit="1"/>
    </xf>
    <xf numFmtId="0" fontId="2" fillId="0" borderId="0" xfId="51" applyFont="1" applyAlignment="1">
      <alignment horizontal="centerContinuous" vertical="center" wrapText="1"/>
      <protection/>
    </xf>
    <xf numFmtId="0" fontId="2" fillId="0" borderId="0" xfId="51" applyFont="1" applyAlignment="1">
      <alignment vertical="center" wrapText="1"/>
      <protection/>
    </xf>
    <xf numFmtId="0" fontId="4" fillId="0" borderId="0" xfId="51" applyFont="1" applyAlignment="1">
      <alignment horizontal="centerContinuous" vertical="center" wrapText="1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0" xfId="51" applyFont="1" applyAlignment="1">
      <alignment horizontal="left" vertical="center" wrapText="1"/>
      <protection/>
    </xf>
    <xf numFmtId="0" fontId="2" fillId="11" borderId="13" xfId="51" applyFont="1" applyFill="1" applyBorder="1" applyAlignment="1">
      <alignment horizontal="center" vertical="center" wrapText="1"/>
      <protection/>
    </xf>
    <xf numFmtId="177" fontId="2" fillId="11" borderId="13" xfId="51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 applyProtection="1">
      <alignment horizontal="left" vertical="center" shrinkToFit="1"/>
      <protection/>
    </xf>
    <xf numFmtId="49" fontId="11" fillId="0" borderId="11" xfId="53" applyNumberFormat="1" applyFont="1" applyFill="1" applyBorder="1" applyAlignment="1" applyProtection="1">
      <alignment horizontal="left" vertical="center" shrinkToFit="1"/>
      <protection/>
    </xf>
    <xf numFmtId="43" fontId="11" fillId="0" borderId="13" xfId="67" applyNumberFormat="1" applyFont="1" applyFill="1" applyBorder="1" applyAlignment="1" applyProtection="1">
      <alignment horizontal="right" vertical="center" shrinkToFit="1"/>
      <protection/>
    </xf>
    <xf numFmtId="0" fontId="2" fillId="0" borderId="0" xfId="51" applyNumberFormat="1" applyFont="1" applyFill="1" applyAlignment="1" applyProtection="1">
      <alignment horizontal="right" vertical="center" wrapText="1"/>
      <protection/>
    </xf>
    <xf numFmtId="0" fontId="2" fillId="0" borderId="0" xfId="51" applyNumberFormat="1" applyFont="1" applyFill="1" applyAlignment="1" applyProtection="1">
      <alignment vertical="center" wrapText="1"/>
      <protection/>
    </xf>
    <xf numFmtId="0" fontId="2" fillId="0" borderId="0" xfId="51" applyNumberFormat="1" applyFont="1" applyFill="1" applyAlignment="1" applyProtection="1">
      <alignment horizontal="center" wrapText="1"/>
      <protection/>
    </xf>
    <xf numFmtId="181" fontId="11" fillId="0" borderId="0" xfId="51" applyNumberFormat="1" applyFont="1" applyFill="1" applyAlignment="1">
      <alignment horizontal="right" vertical="center" shrinkToFit="1"/>
      <protection/>
    </xf>
    <xf numFmtId="0" fontId="4" fillId="11" borderId="0" xfId="47" applyFont="1" applyFill="1" applyAlignment="1">
      <alignment vertical="center"/>
      <protection/>
    </xf>
    <xf numFmtId="0" fontId="2" fillId="0" borderId="0" xfId="47" applyFill="1" applyAlignment="1">
      <alignment vertical="center"/>
      <protection/>
    </xf>
    <xf numFmtId="182" fontId="4" fillId="11" borderId="0" xfId="47" applyNumberFormat="1" applyFont="1" applyFill="1" applyAlignment="1">
      <alignment horizontal="center" vertical="center"/>
      <protection/>
    </xf>
    <xf numFmtId="183" fontId="4" fillId="11" borderId="0" xfId="47" applyNumberFormat="1" applyFont="1" applyFill="1" applyAlignment="1">
      <alignment horizontal="center" vertical="center"/>
      <protection/>
    </xf>
    <xf numFmtId="49" fontId="4" fillId="11" borderId="0" xfId="47" applyNumberFormat="1" applyFont="1" applyFill="1" applyAlignment="1">
      <alignment horizontal="center" vertical="center"/>
      <protection/>
    </xf>
    <xf numFmtId="0" fontId="4" fillId="11" borderId="0" xfId="47" applyFont="1" applyFill="1" applyAlignment="1">
      <alignment horizontal="left" vertical="center"/>
      <protection/>
    </xf>
    <xf numFmtId="178" fontId="4" fillId="11" borderId="0" xfId="47" applyNumberFormat="1" applyFont="1" applyFill="1" applyAlignment="1">
      <alignment horizontal="center" vertical="center"/>
      <protection/>
    </xf>
    <xf numFmtId="0" fontId="2" fillId="0" borderId="0" xfId="47">
      <alignment vertical="center"/>
      <protection/>
    </xf>
    <xf numFmtId="0" fontId="4" fillId="0" borderId="0" xfId="47" applyFont="1" applyAlignment="1">
      <alignment horizontal="center" vertical="center" wrapText="1"/>
      <protection/>
    </xf>
    <xf numFmtId="182" fontId="4" fillId="11" borderId="0" xfId="47" applyNumberFormat="1" applyFont="1" applyFill="1" applyAlignment="1">
      <alignment vertical="center"/>
      <protection/>
    </xf>
    <xf numFmtId="0" fontId="4" fillId="0" borderId="0" xfId="47" applyFont="1" applyFill="1" applyAlignment="1">
      <alignment horizontal="centerContinuous" vertical="center"/>
      <protection/>
    </xf>
    <xf numFmtId="0" fontId="4" fillId="11" borderId="13" xfId="47" applyFont="1" applyFill="1" applyBorder="1" applyAlignment="1">
      <alignment horizontal="centerContinuous" vertical="center"/>
      <protection/>
    </xf>
    <xf numFmtId="0" fontId="4" fillId="11" borderId="13" xfId="47" applyNumberFormat="1" applyFont="1" applyFill="1" applyBorder="1" applyAlignment="1" applyProtection="1">
      <alignment horizontal="centerContinuous" vertical="center"/>
      <protection/>
    </xf>
    <xf numFmtId="0" fontId="4" fillId="0" borderId="9" xfId="47" applyFont="1" applyFill="1" applyBorder="1" applyAlignment="1">
      <alignment horizontal="center" vertical="center" wrapText="1"/>
      <protection/>
    </xf>
    <xf numFmtId="0" fontId="4" fillId="11" borderId="9" xfId="47" applyFont="1" applyFill="1" applyBorder="1" applyAlignment="1">
      <alignment horizontal="center" vertical="center" wrapText="1"/>
      <protection/>
    </xf>
    <xf numFmtId="0" fontId="4" fillId="0" borderId="13" xfId="47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 applyProtection="1">
      <alignment horizontal="left" vertical="center" wrapText="1"/>
      <protection/>
    </xf>
    <xf numFmtId="43" fontId="2" fillId="0" borderId="12" xfId="67" applyFont="1" applyFill="1" applyBorder="1" applyAlignment="1" applyProtection="1">
      <alignment horizontal="right" vertical="center"/>
      <protection/>
    </xf>
    <xf numFmtId="49" fontId="4" fillId="0" borderId="0" xfId="47" applyNumberFormat="1" applyFont="1" applyFill="1" applyAlignment="1">
      <alignment horizontal="center" vertical="center"/>
      <protection/>
    </xf>
    <xf numFmtId="0" fontId="4" fillId="0" borderId="0" xfId="47" applyFont="1" applyFill="1" applyAlignment="1">
      <alignment horizontal="left" vertical="center"/>
      <protection/>
    </xf>
    <xf numFmtId="178" fontId="4" fillId="0" borderId="0" xfId="47" applyNumberFormat="1" applyFont="1" applyFill="1" applyAlignment="1">
      <alignment horizontal="center" vertical="center"/>
      <protection/>
    </xf>
    <xf numFmtId="0" fontId="4" fillId="11" borderId="0" xfId="47" applyFont="1" applyFill="1" applyAlignment="1">
      <alignment horizontal="center" vertical="center"/>
      <protection/>
    </xf>
    <xf numFmtId="0" fontId="4" fillId="11" borderId="13" xfId="47" applyFont="1" applyFill="1" applyBorder="1" applyAlignment="1">
      <alignment horizontal="center" vertical="center" wrapText="1"/>
      <protection/>
    </xf>
    <xf numFmtId="43" fontId="2" fillId="0" borderId="13" xfId="67" applyFont="1" applyFill="1" applyBorder="1" applyAlignment="1" applyProtection="1">
      <alignment horizontal="right" vertical="center"/>
      <protection/>
    </xf>
    <xf numFmtId="0" fontId="4" fillId="0" borderId="0" xfId="47" applyFont="1" applyFill="1" applyAlignment="1">
      <alignment horizontal="center" vertical="center"/>
      <protection/>
    </xf>
    <xf numFmtId="0" fontId="4" fillId="0" borderId="14" xfId="47" applyNumberFormat="1" applyFont="1" applyFill="1" applyBorder="1" applyAlignment="1" applyProtection="1">
      <alignment vertical="center"/>
      <protection/>
    </xf>
    <xf numFmtId="0" fontId="4" fillId="11" borderId="13" xfId="47" applyFont="1" applyFill="1" applyBorder="1" applyAlignment="1">
      <alignment horizontal="center" vertical="center"/>
      <protection/>
    </xf>
    <xf numFmtId="177" fontId="2" fillId="0" borderId="13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ill="1">
      <alignment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8" fillId="11" borderId="13" xfId="0" applyNumberFormat="1" applyFont="1" applyFill="1" applyBorder="1" applyAlignment="1" applyProtection="1">
      <alignment horizontal="centerContinuous" vertical="center"/>
      <protection/>
    </xf>
    <xf numFmtId="0" fontId="8" fillId="11" borderId="13" xfId="0" applyNumberFormat="1" applyFont="1" applyFill="1" applyBorder="1" applyAlignment="1" applyProtection="1">
      <alignment horizontal="center" vertical="center" wrapText="1"/>
      <protection/>
    </xf>
    <xf numFmtId="0" fontId="8" fillId="11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3" fontId="4" fillId="0" borderId="13" xfId="67" applyFont="1" applyFill="1" applyBorder="1" applyAlignment="1">
      <alignment horizontal="right" vertical="center"/>
    </xf>
    <xf numFmtId="0" fontId="2" fillId="0" borderId="0" xfId="48" applyFill="1" applyAlignment="1">
      <alignment vertical="center"/>
      <protection/>
    </xf>
    <xf numFmtId="0" fontId="4" fillId="0" borderId="0" xfId="48" applyFont="1" applyAlignment="1">
      <alignment horizontal="center" vertical="center"/>
      <protection/>
    </xf>
    <xf numFmtId="0" fontId="4" fillId="0" borderId="0" xfId="48" applyFont="1" applyAlignment="1">
      <alignment horizontal="centerContinuous" vertical="center"/>
      <protection/>
    </xf>
    <xf numFmtId="0" fontId="2" fillId="0" borderId="0" xfId="48">
      <alignment vertical="center"/>
      <protection/>
    </xf>
    <xf numFmtId="0" fontId="4" fillId="11" borderId="10" xfId="48" applyFont="1" applyFill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 vertical="center"/>
      <protection/>
    </xf>
    <xf numFmtId="43" fontId="4" fillId="0" borderId="13" xfId="48" applyNumberFormat="1" applyFont="1" applyFill="1" applyBorder="1" applyAlignment="1" applyProtection="1">
      <alignment horizontal="right" vertical="center"/>
      <protection/>
    </xf>
    <xf numFmtId="0" fontId="4" fillId="0" borderId="0" xfId="48" applyFont="1" applyFill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Alignment="1">
      <alignment horizontal="centerContinuous" vertical="center"/>
      <protection/>
    </xf>
    <xf numFmtId="43" fontId="4" fillId="0" borderId="13" xfId="0" applyNumberFormat="1" applyFont="1" applyFill="1" applyBorder="1" applyAlignment="1">
      <alignment horizontal="right" vertical="center"/>
    </xf>
    <xf numFmtId="0" fontId="4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0" fontId="4" fillId="0" borderId="0" xfId="45" applyFont="1" applyAlignment="1">
      <alignment horizontal="centerContinuous" vertical="center"/>
      <protection/>
    </xf>
    <xf numFmtId="0" fontId="2" fillId="0" borderId="0" xfId="45" applyFont="1" applyAlignment="1">
      <alignment horizontal="right" vertical="center" wrapText="1"/>
      <protection/>
    </xf>
    <xf numFmtId="0" fontId="2" fillId="0" borderId="0" xfId="45" applyFont="1" applyAlignment="1">
      <alignment horizontal="left" vertical="center" wrapText="1"/>
      <protection/>
    </xf>
    <xf numFmtId="0" fontId="2" fillId="11" borderId="13" xfId="45" applyFont="1" applyFill="1" applyBorder="1" applyAlignment="1">
      <alignment horizontal="center" vertical="center" wrapText="1"/>
      <protection/>
    </xf>
    <xf numFmtId="43" fontId="2" fillId="0" borderId="13" xfId="45" applyNumberFormat="1" applyFont="1" applyFill="1" applyBorder="1" applyAlignment="1" applyProtection="1">
      <alignment horizontal="right" vertical="center"/>
      <protection/>
    </xf>
    <xf numFmtId="0" fontId="2" fillId="0" borderId="0" xfId="45" applyNumberFormat="1" applyFont="1" applyFill="1" applyAlignment="1" applyProtection="1">
      <alignment vertical="center" wrapText="1"/>
      <protection/>
    </xf>
    <xf numFmtId="0" fontId="2" fillId="0" borderId="14" xfId="45" applyNumberFormat="1" applyFont="1" applyFill="1" applyBorder="1" applyAlignment="1" applyProtection="1">
      <alignment vertical="center"/>
      <protection/>
    </xf>
    <xf numFmtId="0" fontId="2" fillId="0" borderId="0" xfId="45" applyFont="1" applyFill="1" applyAlignment="1">
      <alignment horizontal="centerContinuous" vertical="center"/>
      <protection/>
    </xf>
    <xf numFmtId="49" fontId="2" fillId="0" borderId="13" xfId="53" applyNumberFormat="1" applyFont="1" applyFill="1" applyBorder="1" applyAlignment="1" applyProtection="1">
      <alignment horizontal="left" vertical="center" wrapText="1"/>
      <protection/>
    </xf>
    <xf numFmtId="0" fontId="4" fillId="0" borderId="0" xfId="50" applyFont="1" applyAlignment="1">
      <alignment horizontal="center" vertical="center" wrapText="1"/>
      <protection/>
    </xf>
    <xf numFmtId="0" fontId="0" fillId="0" borderId="0" xfId="0" applyFill="1" applyAlignment="1">
      <alignment vertical="center" shrinkToFit="1"/>
    </xf>
    <xf numFmtId="0" fontId="4" fillId="0" borderId="0" xfId="54" applyFont="1" applyAlignment="1">
      <alignment horizontal="centerContinuous" vertical="center"/>
      <protection/>
    </xf>
    <xf numFmtId="0" fontId="4" fillId="0" borderId="0" xfId="54" applyFont="1" applyAlignment="1">
      <alignment horizontal="centerContinuous" vertical="center" wrapText="1"/>
      <protection/>
    </xf>
    <xf numFmtId="0" fontId="2" fillId="0" borderId="0" xfId="54" applyAlignment="1">
      <alignment vertical="center" wrapText="1"/>
      <protection/>
    </xf>
    <xf numFmtId="0" fontId="4" fillId="0" borderId="0" xfId="54" applyFont="1" applyAlignment="1">
      <alignment horizontal="right" vertical="center" wrapText="1"/>
      <protection/>
    </xf>
    <xf numFmtId="0" fontId="4" fillId="0" borderId="0" xfId="54" applyFont="1" applyAlignment="1">
      <alignment horizontal="left" vertical="center" wrapText="1"/>
      <protection/>
    </xf>
    <xf numFmtId="0" fontId="2" fillId="11" borderId="13" xfId="54" applyFont="1" applyFill="1" applyBorder="1" applyAlignment="1">
      <alignment horizontal="center" vertical="center" wrapText="1"/>
      <protection/>
    </xf>
    <xf numFmtId="43" fontId="4" fillId="0" borderId="13" xfId="54" applyNumberFormat="1" applyFont="1" applyFill="1" applyBorder="1" applyAlignment="1" applyProtection="1">
      <alignment horizontal="right" vertical="center" shrinkToFit="1"/>
      <protection/>
    </xf>
    <xf numFmtId="0" fontId="4" fillId="0" borderId="0" xfId="54" applyNumberFormat="1" applyFont="1" applyFill="1" applyAlignment="1" applyProtection="1">
      <alignment vertical="center" wrapText="1"/>
      <protection/>
    </xf>
    <xf numFmtId="0" fontId="4" fillId="0" borderId="0" xfId="54" applyNumberFormat="1" applyFont="1" applyFill="1" applyAlignment="1" applyProtection="1">
      <alignment horizontal="center" wrapText="1"/>
      <protection/>
    </xf>
    <xf numFmtId="181" fontId="4" fillId="0" borderId="0" xfId="54" applyNumberFormat="1" applyFont="1" applyFill="1" applyAlignment="1">
      <alignment horizontal="right" vertical="center" shrinkToFit="1"/>
      <protection/>
    </xf>
    <xf numFmtId="0" fontId="14" fillId="0" borderId="0" xfId="0" applyFont="1" applyAlignment="1">
      <alignment vertical="center"/>
    </xf>
    <xf numFmtId="0" fontId="4" fillId="11" borderId="0" xfId="50" applyFont="1" applyFill="1" applyAlignment="1">
      <alignment vertical="center"/>
      <protection/>
    </xf>
    <xf numFmtId="49" fontId="4" fillId="11" borderId="0" xfId="50" applyNumberFormat="1" applyFont="1" applyFill="1" applyAlignment="1">
      <alignment horizontal="center" vertical="center"/>
      <protection/>
    </xf>
    <xf numFmtId="0" fontId="4" fillId="11" borderId="0" xfId="50" applyFont="1" applyFill="1" applyAlignment="1">
      <alignment horizontal="left" vertical="center"/>
      <protection/>
    </xf>
    <xf numFmtId="178" fontId="4" fillId="11" borderId="0" xfId="50" applyNumberFormat="1" applyFont="1" applyFill="1" applyAlignment="1">
      <alignment horizontal="center" vertical="center"/>
      <protection/>
    </xf>
    <xf numFmtId="0" fontId="2" fillId="0" borderId="0" xfId="50">
      <alignment vertical="center"/>
      <protection/>
    </xf>
    <xf numFmtId="0" fontId="2" fillId="0" borderId="0" xfId="50" applyFont="1" applyAlignment="1">
      <alignment horizontal="centerContinuous" vertical="center"/>
      <protection/>
    </xf>
    <xf numFmtId="0" fontId="4" fillId="11" borderId="9" xfId="50" applyFont="1" applyFill="1" applyBorder="1" applyAlignment="1">
      <alignment horizontal="centerContinuous" vertical="center"/>
      <protection/>
    </xf>
    <xf numFmtId="0" fontId="4" fillId="11" borderId="15" xfId="50" applyFont="1" applyFill="1" applyBorder="1" applyAlignment="1">
      <alignment horizontal="centerContinuous" vertical="center"/>
      <protection/>
    </xf>
    <xf numFmtId="0" fontId="4" fillId="11" borderId="16" xfId="50" applyFont="1" applyFill="1" applyBorder="1" applyAlignment="1">
      <alignment horizontal="centerContinuous" vertical="center"/>
      <protection/>
    </xf>
    <xf numFmtId="0" fontId="4" fillId="11" borderId="14" xfId="50" applyFont="1" applyFill="1" applyBorder="1" applyAlignment="1">
      <alignment horizontal="center" vertical="center" wrapText="1"/>
      <protection/>
    </xf>
    <xf numFmtId="0" fontId="4" fillId="11" borderId="10" xfId="50" applyFont="1" applyFill="1" applyBorder="1" applyAlignment="1">
      <alignment horizontal="center" vertical="center" wrapText="1"/>
      <protection/>
    </xf>
    <xf numFmtId="0" fontId="4" fillId="11" borderId="9" xfId="50" applyFont="1" applyFill="1" applyBorder="1" applyAlignment="1">
      <alignment horizontal="center" vertical="center" wrapText="1"/>
      <protection/>
    </xf>
    <xf numFmtId="178" fontId="4" fillId="11" borderId="0" xfId="50" applyNumberFormat="1" applyFont="1" applyFill="1" applyAlignment="1">
      <alignment vertical="center"/>
      <protection/>
    </xf>
    <xf numFmtId="0" fontId="2" fillId="0" borderId="0" xfId="50" applyFont="1" applyAlignment="1">
      <alignment horizontal="right" vertical="center" wrapText="1"/>
      <protection/>
    </xf>
    <xf numFmtId="0" fontId="2" fillId="0" borderId="14" xfId="50" applyFont="1" applyBorder="1" applyAlignment="1">
      <alignment horizontal="left" vertical="center" wrapText="1"/>
      <protection/>
    </xf>
    <xf numFmtId="0" fontId="2" fillId="0" borderId="0" xfId="52" applyFill="1">
      <alignment vertical="center"/>
      <protection/>
    </xf>
    <xf numFmtId="0" fontId="4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4" fillId="0" borderId="0" xfId="52" applyFont="1" applyAlignment="1">
      <alignment horizontal="righ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4" fillId="11" borderId="13" xfId="52" applyFont="1" applyFill="1" applyBorder="1" applyAlignment="1">
      <alignment horizontal="center" vertical="center" wrapText="1"/>
      <protection/>
    </xf>
    <xf numFmtId="43" fontId="4" fillId="0" borderId="13" xfId="67" applyNumberFormat="1" applyFont="1" applyFill="1" applyBorder="1" applyAlignment="1" applyProtection="1">
      <alignment vertical="center"/>
      <protection/>
    </xf>
    <xf numFmtId="0" fontId="4" fillId="0" borderId="0" xfId="52" applyFont="1" applyAlignment="1">
      <alignment horizontal="right" vertical="top"/>
      <protection/>
    </xf>
    <xf numFmtId="0" fontId="4" fillId="0" borderId="0" xfId="52" applyFont="1" applyAlignment="1">
      <alignment horizontal="center" vertical="center"/>
      <protection/>
    </xf>
    <xf numFmtId="0" fontId="2" fillId="11" borderId="13" xfId="52" applyFill="1" applyBorder="1" applyAlignment="1">
      <alignment horizontal="center" vertical="center"/>
      <protection/>
    </xf>
    <xf numFmtId="0" fontId="4" fillId="11" borderId="13" xfId="52" applyFont="1" applyFill="1" applyBorder="1" applyAlignment="1">
      <alignment horizontal="center" vertical="center"/>
      <protection/>
    </xf>
    <xf numFmtId="43" fontId="4" fillId="0" borderId="13" xfId="53" applyNumberFormat="1" applyFont="1" applyFill="1" applyBorder="1" applyAlignment="1" applyProtection="1">
      <alignment horizontal="right" vertical="center"/>
      <protection/>
    </xf>
    <xf numFmtId="43" fontId="4" fillId="0" borderId="13" xfId="67" applyNumberFormat="1" applyFont="1" applyFill="1" applyBorder="1" applyAlignment="1" applyProtection="1">
      <alignment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Fill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2" fillId="0" borderId="0" xfId="53">
      <alignment vertical="center"/>
      <protection/>
    </xf>
    <xf numFmtId="0" fontId="4" fillId="0" borderId="0" xfId="53" applyFont="1" applyAlignment="1">
      <alignment horizontal="centerContinuous" vertical="center"/>
      <protection/>
    </xf>
    <xf numFmtId="0" fontId="4" fillId="0" borderId="0" xfId="53" applyFont="1" applyAlignment="1">
      <alignment horizontal="right" vertical="center"/>
      <protection/>
    </xf>
    <xf numFmtId="0" fontId="4" fillId="0" borderId="0" xfId="53" applyFont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11" borderId="13" xfId="53" applyFont="1" applyFill="1" applyBorder="1" applyAlignment="1">
      <alignment horizontal="center" vertical="center" wrapText="1"/>
      <protection/>
    </xf>
    <xf numFmtId="0" fontId="4" fillId="11" borderId="9" xfId="53" applyFont="1" applyFill="1" applyBorder="1" applyAlignment="1">
      <alignment horizontal="center" vertical="center" wrapText="1"/>
      <protection/>
    </xf>
    <xf numFmtId="0" fontId="8" fillId="11" borderId="9" xfId="53" applyFont="1" applyFill="1" applyBorder="1" applyAlignment="1">
      <alignment horizontal="center" vertical="center" wrapText="1"/>
      <protection/>
    </xf>
    <xf numFmtId="43" fontId="8" fillId="11" borderId="9" xfId="67" applyFont="1" applyFill="1" applyBorder="1" applyAlignment="1">
      <alignment horizontal="right" vertical="center"/>
    </xf>
    <xf numFmtId="43" fontId="6" fillId="11" borderId="9" xfId="67" applyFont="1" applyFill="1" applyBorder="1" applyAlignment="1">
      <alignment horizontal="center" vertical="center" wrapText="1"/>
    </xf>
    <xf numFmtId="0" fontId="2" fillId="0" borderId="13" xfId="53" applyFill="1" applyBorder="1">
      <alignment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4" fillId="11" borderId="9" xfId="53" applyFont="1" applyFill="1" applyBorder="1" applyAlignment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vertical="center"/>
      <protection/>
    </xf>
    <xf numFmtId="177" fontId="4" fillId="0" borderId="13" xfId="0" applyNumberFormat="1" applyFont="1" applyFill="1" applyBorder="1" applyAlignment="1">
      <alignment vertical="center"/>
    </xf>
    <xf numFmtId="177" fontId="4" fillId="0" borderId="13" xfId="55" applyNumberFormat="1" applyFont="1" applyFill="1" applyBorder="1">
      <alignment vertical="center"/>
      <protection/>
    </xf>
    <xf numFmtId="177" fontId="4" fillId="0" borderId="13" xfId="0" applyNumberFormat="1" applyFont="1" applyFill="1" applyBorder="1" applyAlignment="1" applyProtection="1">
      <alignment horizontal="left" vertical="center" wrapText="1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center"/>
    </xf>
    <xf numFmtId="186" fontId="4" fillId="0" borderId="13" xfId="53" applyNumberFormat="1" applyFont="1" applyFill="1" applyBorder="1" applyAlignment="1" applyProtection="1">
      <alignment horizontal="left" vertical="center" shrinkToFit="1"/>
      <protection/>
    </xf>
    <xf numFmtId="186" fontId="4" fillId="0" borderId="11" xfId="53" applyNumberFormat="1" applyFont="1" applyFill="1" applyBorder="1" applyAlignment="1" applyProtection="1">
      <alignment horizontal="left" vertical="center" shrinkToFit="1"/>
      <protection/>
    </xf>
    <xf numFmtId="186" fontId="2" fillId="0" borderId="13" xfId="67" applyNumberFormat="1" applyFont="1" applyFill="1" applyBorder="1" applyAlignment="1" applyProtection="1">
      <alignment horizontal="right" vertical="center" shrinkToFit="1"/>
      <protection/>
    </xf>
    <xf numFmtId="186" fontId="2" fillId="0" borderId="13" xfId="45" applyNumberFormat="1" applyFont="1" applyFill="1" applyBorder="1" applyAlignment="1" applyProtection="1">
      <alignment horizontal="right" vertical="center" shrinkToFit="1"/>
      <protection/>
    </xf>
    <xf numFmtId="186" fontId="4" fillId="0" borderId="0" xfId="41" applyNumberFormat="1" applyFont="1" applyFill="1" applyAlignment="1">
      <alignment horizontal="centerContinuous" vertical="center" shrinkToFit="1"/>
      <protection/>
    </xf>
    <xf numFmtId="49" fontId="2" fillId="0" borderId="12" xfId="50" applyNumberFormat="1" applyFont="1" applyFill="1" applyBorder="1" applyAlignment="1" applyProtection="1">
      <alignment horizontal="center" vertical="center" shrinkToFit="1"/>
      <protection/>
    </xf>
    <xf numFmtId="49" fontId="2" fillId="0" borderId="11" xfId="50" applyNumberFormat="1" applyFont="1" applyFill="1" applyBorder="1" applyAlignment="1" applyProtection="1">
      <alignment horizontal="center" vertical="center" shrinkToFit="1"/>
      <protection/>
    </xf>
    <xf numFmtId="49" fontId="2" fillId="0" borderId="18" xfId="50" applyNumberFormat="1" applyFont="1" applyFill="1" applyBorder="1" applyAlignment="1" applyProtection="1">
      <alignment horizontal="center" vertical="center" shrinkToFit="1"/>
      <protection/>
    </xf>
    <xf numFmtId="43" fontId="15" fillId="0" borderId="13" xfId="50" applyNumberFormat="1" applyFont="1" applyFill="1" applyBorder="1" applyAlignment="1" applyProtection="1">
      <alignment horizontal="right" vertical="center" shrinkToFit="1"/>
      <protection/>
    </xf>
    <xf numFmtId="43" fontId="11" fillId="0" borderId="13" xfId="50" applyNumberFormat="1" applyFont="1" applyFill="1" applyBorder="1" applyAlignment="1" applyProtection="1">
      <alignment horizontal="right" vertical="center" shrinkToFit="1"/>
      <protection/>
    </xf>
    <xf numFmtId="43" fontId="11" fillId="0" borderId="13" xfId="67" applyFont="1" applyFill="1" applyBorder="1" applyAlignment="1" applyProtection="1">
      <alignment horizontal="right" vertical="center" shrinkToFit="1"/>
      <protection/>
    </xf>
    <xf numFmtId="43" fontId="4" fillId="0" borderId="13" xfId="67" applyFont="1" applyFill="1" applyBorder="1" applyAlignment="1" applyProtection="1">
      <alignment horizontal="right" vertical="center" shrinkToFit="1"/>
      <protection/>
    </xf>
    <xf numFmtId="0" fontId="2" fillId="0" borderId="0" xfId="50" applyFill="1" applyAlignment="1">
      <alignment vertical="center" shrinkToFit="1"/>
      <protection/>
    </xf>
    <xf numFmtId="0" fontId="17" fillId="0" borderId="0" xfId="0" applyFont="1" applyAlignment="1">
      <alignment/>
    </xf>
    <xf numFmtId="3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11" borderId="1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4" fillId="11" borderId="13" xfId="53" applyFont="1" applyFill="1" applyBorder="1" applyAlignment="1">
      <alignment horizontal="center" vertical="center" wrapText="1"/>
      <protection/>
    </xf>
    <xf numFmtId="0" fontId="4" fillId="11" borderId="17" xfId="53" applyFont="1" applyFill="1" applyBorder="1" applyAlignment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vertical="center"/>
      <protection/>
    </xf>
    <xf numFmtId="0" fontId="2" fillId="0" borderId="13" xfId="53" applyNumberFormat="1" applyFont="1" applyFill="1" applyBorder="1" applyAlignment="1" applyProtection="1">
      <alignment vertical="center"/>
      <protection/>
    </xf>
    <xf numFmtId="0" fontId="3" fillId="0" borderId="0" xfId="53" applyNumberFormat="1" applyFont="1" applyFill="1" applyAlignment="1" applyProtection="1">
      <alignment horizontal="center" vertical="center"/>
      <protection/>
    </xf>
    <xf numFmtId="0" fontId="4" fillId="0" borderId="14" xfId="53" applyNumberFormat="1" applyFont="1" applyFill="1" applyBorder="1" applyAlignment="1" applyProtection="1">
      <alignment horizontal="right" vertical="center" wrapText="1"/>
      <protection/>
    </xf>
    <xf numFmtId="0" fontId="4" fillId="11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4" fillId="11" borderId="12" xfId="53" applyFont="1" applyFill="1" applyBorder="1" applyAlignment="1">
      <alignment horizontal="center" vertical="center" wrapText="1"/>
      <protection/>
    </xf>
    <xf numFmtId="0" fontId="4" fillId="11" borderId="13" xfId="52" applyFont="1" applyFill="1" applyBorder="1" applyAlignment="1">
      <alignment horizontal="center" vertical="center" wrapText="1"/>
      <protection/>
    </xf>
    <xf numFmtId="0" fontId="4" fillId="11" borderId="13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Alignment="1" applyProtection="1">
      <alignment horizontal="center" vertical="center"/>
      <protection/>
    </xf>
    <xf numFmtId="0" fontId="4" fillId="0" borderId="14" xfId="52" applyNumberFormat="1" applyFont="1" applyFill="1" applyBorder="1" applyAlignment="1" applyProtection="1">
      <alignment horizontal="right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11" borderId="13" xfId="52" applyNumberFormat="1" applyFont="1" applyFill="1" applyBorder="1" applyAlignment="1" applyProtection="1">
      <alignment horizontal="center" vertical="center" wrapText="1"/>
      <protection/>
    </xf>
    <xf numFmtId="49" fontId="4" fillId="0" borderId="13" xfId="52" applyNumberFormat="1" applyFont="1" applyFill="1" applyBorder="1" applyAlignment="1" applyProtection="1">
      <alignment horizontal="center" vertical="center" wrapText="1"/>
      <protection/>
    </xf>
    <xf numFmtId="49" fontId="4" fillId="11" borderId="13" xfId="52" applyNumberFormat="1" applyFont="1" applyFill="1" applyBorder="1" applyAlignment="1" applyProtection="1">
      <alignment horizontal="center" vertical="center" wrapText="1"/>
      <protection/>
    </xf>
    <xf numFmtId="0" fontId="4" fillId="11" borderId="9" xfId="50" applyNumberFormat="1" applyFont="1" applyFill="1" applyBorder="1" applyAlignment="1" applyProtection="1">
      <alignment horizontal="center" vertical="center" wrapText="1"/>
      <protection/>
    </xf>
    <xf numFmtId="0" fontId="4" fillId="11" borderId="17" xfId="50" applyNumberFormat="1" applyFont="1" applyFill="1" applyBorder="1" applyAlignment="1" applyProtection="1">
      <alignment horizontal="center" vertical="center" wrapText="1"/>
      <protection/>
    </xf>
    <xf numFmtId="0" fontId="2" fillId="11" borderId="18" xfId="50" applyFont="1" applyFill="1" applyBorder="1" applyAlignment="1">
      <alignment horizontal="center" vertical="center" wrapText="1"/>
      <protection/>
    </xf>
    <xf numFmtId="0" fontId="2" fillId="11" borderId="18" xfId="50" applyFont="1" applyFill="1" applyBorder="1" applyAlignment="1" applyProtection="1">
      <alignment horizontal="center" vertical="center" wrapText="1"/>
      <protection locked="0"/>
    </xf>
    <xf numFmtId="0" fontId="2" fillId="11" borderId="13" xfId="50" applyFont="1" applyFill="1" applyBorder="1" applyAlignment="1">
      <alignment horizontal="center" vertical="center" wrapText="1"/>
      <protection/>
    </xf>
    <xf numFmtId="0" fontId="2" fillId="11" borderId="17" xfId="50" applyFont="1" applyFill="1" applyBorder="1" applyAlignment="1">
      <alignment horizontal="center" vertical="center" wrapText="1"/>
      <protection/>
    </xf>
    <xf numFmtId="0" fontId="4" fillId="11" borderId="13" xfId="50" applyNumberFormat="1" applyFont="1" applyFill="1" applyBorder="1" applyAlignment="1" applyProtection="1">
      <alignment horizontal="center" vertical="center" wrapText="1"/>
      <protection/>
    </xf>
    <xf numFmtId="178" fontId="4" fillId="11" borderId="17" xfId="50" applyNumberFormat="1" applyFont="1" applyFill="1" applyBorder="1" applyAlignment="1" applyProtection="1">
      <alignment horizontal="center" vertical="center" wrapText="1"/>
      <protection/>
    </xf>
    <xf numFmtId="178" fontId="4" fillId="11" borderId="13" xfId="50" applyNumberFormat="1" applyFont="1" applyFill="1" applyBorder="1" applyAlignment="1" applyProtection="1">
      <alignment horizontal="center" vertical="center" wrapText="1"/>
      <protection/>
    </xf>
    <xf numFmtId="0" fontId="4" fillId="0" borderId="12" xfId="50" applyNumberFormat="1" applyFont="1" applyFill="1" applyBorder="1" applyAlignment="1" applyProtection="1">
      <alignment horizontal="center" vertical="center" wrapText="1"/>
      <protection/>
    </xf>
    <xf numFmtId="0" fontId="4" fillId="0" borderId="13" xfId="50" applyNumberFormat="1" applyFont="1" applyFill="1" applyBorder="1" applyAlignment="1" applyProtection="1">
      <alignment horizontal="center" vertical="center" wrapText="1"/>
      <protection/>
    </xf>
    <xf numFmtId="0" fontId="4" fillId="11" borderId="12" xfId="50" applyNumberFormat="1" applyFont="1" applyFill="1" applyBorder="1" applyAlignment="1" applyProtection="1">
      <alignment horizontal="center" vertical="center" wrapText="1"/>
      <protection/>
    </xf>
    <xf numFmtId="0" fontId="4" fillId="0" borderId="0" xfId="50" applyFont="1" applyAlignment="1">
      <alignment horizontal="center" vertical="center" wrapText="1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4" fillId="0" borderId="14" xfId="50" applyFont="1" applyBorder="1" applyAlignment="1">
      <alignment horizontal="left" vertical="center" wrapText="1"/>
      <protection/>
    </xf>
    <xf numFmtId="0" fontId="4" fillId="11" borderId="14" xfId="50" applyNumberFormat="1" applyFont="1" applyFill="1" applyBorder="1" applyAlignment="1" applyProtection="1">
      <alignment horizontal="right" vertical="center"/>
      <protection/>
    </xf>
    <xf numFmtId="0" fontId="4" fillId="11" borderId="13" xfId="50" applyNumberFormat="1" applyFont="1" applyFill="1" applyBorder="1" applyAlignment="1" applyProtection="1">
      <alignment horizontal="center" vertical="center"/>
      <protection/>
    </xf>
    <xf numFmtId="0" fontId="4" fillId="11" borderId="12" xfId="5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11" borderId="13" xfId="54" applyNumberFormat="1" applyFont="1" applyFill="1" applyBorder="1" applyAlignment="1" applyProtection="1">
      <alignment horizontal="center" vertical="center" wrapText="1"/>
      <protection/>
    </xf>
    <xf numFmtId="0" fontId="2" fillId="11" borderId="9" xfId="56" applyFont="1" applyFill="1" applyBorder="1" applyAlignment="1">
      <alignment horizontal="center" vertical="center" wrapText="1"/>
      <protection/>
    </xf>
    <xf numFmtId="0" fontId="2" fillId="11" borderId="10" xfId="56" applyFont="1" applyFill="1" applyBorder="1" applyAlignment="1">
      <alignment horizontal="center" vertical="center" wrapText="1"/>
      <protection/>
    </xf>
    <xf numFmtId="0" fontId="2" fillId="11" borderId="17" xfId="56" applyFont="1" applyFill="1" applyBorder="1" applyAlignment="1">
      <alignment horizontal="center" vertical="center" wrapText="1"/>
      <protection/>
    </xf>
    <xf numFmtId="0" fontId="2" fillId="11" borderId="13" xfId="56" applyFont="1" applyFill="1" applyBorder="1" applyAlignment="1">
      <alignment horizontal="center" vertical="center" wrapText="1"/>
      <protection/>
    </xf>
    <xf numFmtId="49" fontId="2" fillId="0" borderId="12" xfId="54" applyNumberFormat="1" applyFont="1" applyFill="1" applyBorder="1" applyAlignment="1" applyProtection="1">
      <alignment horizontal="center" vertical="center" shrinkToFit="1"/>
      <protection/>
    </xf>
    <xf numFmtId="49" fontId="2" fillId="0" borderId="11" xfId="54" applyNumberFormat="1" applyFont="1" applyFill="1" applyBorder="1" applyAlignment="1" applyProtection="1">
      <alignment horizontal="center" vertical="center" shrinkToFit="1"/>
      <protection/>
    </xf>
    <xf numFmtId="49" fontId="2" fillId="0" borderId="18" xfId="54" applyNumberFormat="1" applyFont="1" applyFill="1" applyBorder="1" applyAlignment="1" applyProtection="1">
      <alignment horizontal="center" vertical="center" shrinkToFit="1"/>
      <protection/>
    </xf>
    <xf numFmtId="0" fontId="4" fillId="0" borderId="0" xfId="54" applyNumberFormat="1" applyFont="1" applyFill="1" applyAlignment="1" applyProtection="1">
      <alignment horizontal="center" vertical="center" wrapText="1"/>
      <protection/>
    </xf>
    <xf numFmtId="0" fontId="3" fillId="0" borderId="0" xfId="54" applyNumberFormat="1" applyFont="1" applyFill="1" applyAlignment="1" applyProtection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4" xfId="54" applyNumberFormat="1" applyFont="1" applyFill="1" applyBorder="1" applyAlignment="1" applyProtection="1">
      <alignment horizontal="center" vertical="center" wrapText="1"/>
      <protection/>
    </xf>
    <xf numFmtId="0" fontId="2" fillId="11" borderId="13" xfId="54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11" borderId="13" xfId="45" applyNumberFormat="1" applyFont="1" applyFill="1" applyBorder="1" applyAlignment="1" applyProtection="1">
      <alignment horizontal="center" vertical="center" wrapText="1"/>
      <protection/>
    </xf>
    <xf numFmtId="0" fontId="2" fillId="11" borderId="13" xfId="45" applyNumberFormat="1" applyFont="1" applyFill="1" applyBorder="1" applyAlignment="1" applyProtection="1">
      <alignment horizontal="center" vertical="center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0" fontId="10" fillId="0" borderId="0" xfId="45" applyNumberFormat="1" applyFont="1" applyFill="1" applyAlignment="1" applyProtection="1">
      <alignment horizontal="center" vertical="center" wrapText="1"/>
      <protection/>
    </xf>
    <xf numFmtId="0" fontId="4" fillId="0" borderId="14" xfId="54" applyFont="1" applyBorder="1" applyAlignment="1">
      <alignment horizontal="left" vertical="center" wrapText="1"/>
      <protection/>
    </xf>
    <xf numFmtId="0" fontId="2" fillId="0" borderId="14" xfId="45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4" fillId="11" borderId="13" xfId="48" applyNumberFormat="1" applyFont="1" applyFill="1" applyBorder="1" applyAlignment="1" applyProtection="1">
      <alignment horizontal="center" vertical="center" wrapText="1"/>
      <protection/>
    </xf>
    <xf numFmtId="0" fontId="4" fillId="11" borderId="13" xfId="48" applyNumberFormat="1" applyFont="1" applyFill="1" applyBorder="1" applyAlignment="1" applyProtection="1">
      <alignment horizontal="center" vertical="center"/>
      <protection/>
    </xf>
    <xf numFmtId="0" fontId="3" fillId="0" borderId="0" xfId="48" applyNumberFormat="1" applyFont="1" applyFill="1" applyAlignment="1" applyProtection="1">
      <alignment horizontal="center" vertical="center"/>
      <protection/>
    </xf>
    <xf numFmtId="0" fontId="4" fillId="0" borderId="14" xfId="48" applyNumberFormat="1" applyFont="1" applyFill="1" applyBorder="1" applyAlignment="1" applyProtection="1">
      <alignment horizontal="right" vertical="center"/>
      <protection/>
    </xf>
    <xf numFmtId="0" fontId="4" fillId="11" borderId="9" xfId="48" applyFont="1" applyFill="1" applyBorder="1" applyAlignment="1">
      <alignment horizontal="center" vertical="center" wrapText="1"/>
      <protection/>
    </xf>
    <xf numFmtId="0" fontId="4" fillId="11" borderId="15" xfId="48" applyFont="1" applyFill="1" applyBorder="1" applyAlignment="1">
      <alignment horizontal="center" vertical="center" wrapText="1"/>
      <protection/>
    </xf>
    <xf numFmtId="49" fontId="4" fillId="0" borderId="12" xfId="48" applyNumberFormat="1" applyFont="1" applyFill="1" applyBorder="1" applyAlignment="1" applyProtection="1">
      <alignment horizontal="center" vertical="center" wrapText="1"/>
      <protection/>
    </xf>
    <xf numFmtId="49" fontId="4" fillId="0" borderId="11" xfId="48" applyNumberFormat="1" applyFont="1" applyFill="1" applyBorder="1" applyAlignment="1" applyProtection="1">
      <alignment horizontal="center" vertical="center" wrapText="1"/>
      <protection/>
    </xf>
    <xf numFmtId="49" fontId="4" fillId="0" borderId="18" xfId="48" applyNumberFormat="1" applyFont="1" applyFill="1" applyBorder="1" applyAlignment="1" applyProtection="1">
      <alignment horizontal="center" vertical="center" wrapText="1"/>
      <protection/>
    </xf>
    <xf numFmtId="0" fontId="4" fillId="11" borderId="18" xfId="48" applyNumberFormat="1" applyFont="1" applyFill="1" applyBorder="1" applyAlignment="1" applyProtection="1">
      <alignment horizontal="center" vertical="center" wrapText="1"/>
      <protection/>
    </xf>
    <xf numFmtId="0" fontId="4" fillId="11" borderId="11" xfId="48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4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0" borderId="0" xfId="47" applyNumberFormat="1" applyFont="1" applyFill="1" applyAlignment="1" applyProtection="1">
      <alignment horizontal="center" vertical="center"/>
      <protection/>
    </xf>
    <xf numFmtId="49" fontId="4" fillId="0" borderId="12" xfId="47" applyNumberFormat="1" applyFont="1" applyFill="1" applyBorder="1" applyAlignment="1" applyProtection="1">
      <alignment horizontal="center" vertical="center" wrapText="1"/>
      <protection/>
    </xf>
    <xf numFmtId="49" fontId="4" fillId="0" borderId="18" xfId="47" applyNumberFormat="1" applyFont="1" applyFill="1" applyBorder="1" applyAlignment="1" applyProtection="1">
      <alignment horizontal="center" vertical="center" wrapText="1"/>
      <protection/>
    </xf>
    <xf numFmtId="0" fontId="4" fillId="11" borderId="9" xfId="47" applyNumberFormat="1" applyFont="1" applyFill="1" applyBorder="1" applyAlignment="1" applyProtection="1">
      <alignment horizontal="center" vertical="center" wrapText="1"/>
      <protection/>
    </xf>
    <xf numFmtId="0" fontId="4" fillId="11" borderId="10" xfId="47" applyNumberFormat="1" applyFont="1" applyFill="1" applyBorder="1" applyAlignment="1" applyProtection="1">
      <alignment horizontal="center" vertical="center" wrapText="1"/>
      <protection/>
    </xf>
    <xf numFmtId="0" fontId="4" fillId="11" borderId="17" xfId="47" applyNumberFormat="1" applyFont="1" applyFill="1" applyBorder="1" applyAlignment="1" applyProtection="1">
      <alignment horizontal="center" vertical="center" wrapText="1"/>
      <protection/>
    </xf>
    <xf numFmtId="0" fontId="2" fillId="11" borderId="13" xfId="51" applyNumberFormat="1" applyFont="1" applyFill="1" applyBorder="1" applyAlignment="1" applyProtection="1">
      <alignment horizontal="center" vertical="center" wrapText="1"/>
      <protection/>
    </xf>
    <xf numFmtId="49" fontId="11" fillId="0" borderId="12" xfId="51" applyNumberFormat="1" applyFont="1" applyFill="1" applyBorder="1" applyAlignment="1" applyProtection="1">
      <alignment horizontal="center" vertical="center" shrinkToFit="1"/>
      <protection/>
    </xf>
    <xf numFmtId="49" fontId="11" fillId="0" borderId="11" xfId="51" applyNumberFormat="1" applyFont="1" applyFill="1" applyBorder="1" applyAlignment="1" applyProtection="1">
      <alignment horizontal="center" vertical="center" shrinkToFit="1"/>
      <protection/>
    </xf>
    <xf numFmtId="49" fontId="11" fillId="0" borderId="18" xfId="51" applyNumberFormat="1" applyFont="1" applyFill="1" applyBorder="1" applyAlignment="1" applyProtection="1">
      <alignment horizontal="center" vertical="center" shrinkToFit="1"/>
      <protection/>
    </xf>
    <xf numFmtId="0" fontId="10" fillId="0" borderId="0" xfId="51" applyNumberFormat="1" applyFont="1" applyFill="1" applyAlignment="1" applyProtection="1">
      <alignment horizontal="center" vertical="center" wrapText="1"/>
      <protection/>
    </xf>
    <xf numFmtId="0" fontId="1" fillId="0" borderId="14" xfId="51" applyFont="1" applyBorder="1" applyAlignment="1">
      <alignment horizontal="left" vertical="center" wrapText="1"/>
      <protection/>
    </xf>
    <xf numFmtId="0" fontId="2" fillId="0" borderId="14" xfId="51" applyNumberFormat="1" applyFont="1" applyFill="1" applyBorder="1" applyAlignment="1" applyProtection="1">
      <alignment horizontal="right" vertical="center" wrapText="1"/>
      <protection/>
    </xf>
    <xf numFmtId="0" fontId="2" fillId="11" borderId="13" xfId="5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0" fontId="2" fillId="11" borderId="13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41" applyNumberFormat="1" applyFont="1" applyFill="1" applyAlignment="1" applyProtection="1">
      <alignment horizontal="right" vertical="center" wrapText="1"/>
      <protection/>
    </xf>
    <xf numFmtId="0" fontId="5" fillId="0" borderId="0" xfId="41" applyNumberFormat="1" applyFont="1" applyFill="1" applyAlignment="1" applyProtection="1">
      <alignment horizontal="center" vertical="center"/>
      <protection/>
    </xf>
    <xf numFmtId="0" fontId="2" fillId="0" borderId="14" xfId="41" applyFont="1" applyBorder="1" applyAlignment="1">
      <alignment horizontal="left" vertical="center" wrapText="1"/>
      <protection/>
    </xf>
    <xf numFmtId="0" fontId="2" fillId="0" borderId="14" xfId="41" applyNumberFormat="1" applyFont="1" applyFill="1" applyBorder="1" applyAlignment="1" applyProtection="1">
      <alignment horizontal="right" vertical="center" wrapText="1"/>
      <protection/>
    </xf>
    <xf numFmtId="0" fontId="2" fillId="11" borderId="13" xfId="41" applyFont="1" applyFill="1" applyBorder="1" applyAlignment="1">
      <alignment horizontal="center" vertical="center" wrapText="1"/>
      <protection/>
    </xf>
    <xf numFmtId="186" fontId="6" fillId="0" borderId="12" xfId="41" applyNumberFormat="1" applyFont="1" applyFill="1" applyBorder="1" applyAlignment="1" applyProtection="1">
      <alignment horizontal="center" vertical="center" shrinkToFit="1"/>
      <protection/>
    </xf>
    <xf numFmtId="186" fontId="6" fillId="0" borderId="11" xfId="41" applyNumberFormat="1" applyFont="1" applyFill="1" applyBorder="1" applyAlignment="1" applyProtection="1">
      <alignment horizontal="center" vertical="center" shrinkToFit="1"/>
      <protection/>
    </xf>
    <xf numFmtId="186" fontId="6" fillId="0" borderId="18" xfId="41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11" borderId="13" xfId="40" applyNumberFormat="1" applyFont="1" applyFill="1" applyBorder="1" applyAlignment="1" applyProtection="1">
      <alignment horizontal="center" vertical="center"/>
      <protection/>
    </xf>
    <xf numFmtId="0" fontId="4" fillId="11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NumberFormat="1" applyFont="1" applyFill="1" applyAlignment="1" applyProtection="1">
      <alignment horizontal="center" vertical="center"/>
      <protection/>
    </xf>
    <xf numFmtId="0" fontId="4" fillId="0" borderId="14" xfId="40" applyNumberFormat="1" applyFont="1" applyFill="1" applyBorder="1" applyAlignment="1" applyProtection="1">
      <alignment horizontal="right" vertical="center"/>
      <protection/>
    </xf>
    <xf numFmtId="0" fontId="4" fillId="11" borderId="13" xfId="40" applyFont="1" applyFill="1" applyBorder="1" applyAlignment="1">
      <alignment horizontal="center" vertical="center" wrapText="1"/>
      <protection/>
    </xf>
    <xf numFmtId="49" fontId="4" fillId="0" borderId="12" xfId="40" applyNumberFormat="1" applyFont="1" applyFill="1" applyBorder="1" applyAlignment="1" applyProtection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horizontal="center" vertical="center" wrapText="1"/>
      <protection/>
    </xf>
    <xf numFmtId="49" fontId="4" fillId="0" borderId="18" xfId="4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11" borderId="13" xfId="49" applyFont="1" applyFill="1" applyBorder="1" applyAlignment="1">
      <alignment horizontal="center" vertical="center" wrapText="1"/>
      <protection/>
    </xf>
    <xf numFmtId="0" fontId="4" fillId="11" borderId="22" xfId="49" applyFont="1" applyFill="1" applyBorder="1" applyAlignment="1">
      <alignment horizontal="center" vertical="center" wrapText="1"/>
      <protection/>
    </xf>
    <xf numFmtId="0" fontId="4" fillId="11" borderId="12" xfId="49" applyFont="1" applyFill="1" applyBorder="1" applyAlignment="1">
      <alignment horizontal="center" vertical="center" wrapText="1"/>
      <protection/>
    </xf>
    <xf numFmtId="0" fontId="4" fillId="11" borderId="12" xfId="49" applyNumberFormat="1" applyFont="1" applyFill="1" applyBorder="1" applyAlignment="1" applyProtection="1">
      <alignment horizontal="center" vertical="center" wrapText="1"/>
      <protection/>
    </xf>
    <xf numFmtId="0" fontId="4" fillId="11" borderId="13" xfId="49" applyNumberFormat="1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Alignment="1" applyProtection="1">
      <alignment horizontal="center" vertical="center" wrapText="1"/>
      <protection/>
    </xf>
    <xf numFmtId="0" fontId="4" fillId="0" borderId="14" xfId="49" applyFont="1" applyBorder="1" applyAlignment="1">
      <alignment horizontal="left" vertical="center" wrapText="1"/>
      <protection/>
    </xf>
    <xf numFmtId="0" fontId="4" fillId="11" borderId="13" xfId="49" applyNumberFormat="1" applyFont="1" applyFill="1" applyBorder="1" applyAlignment="1" applyProtection="1">
      <alignment horizontal="center" vertical="center" wrapText="1"/>
      <protection/>
    </xf>
    <xf numFmtId="0" fontId="8" fillId="0" borderId="12" xfId="49" applyNumberFormat="1" applyFont="1" applyFill="1" applyBorder="1" applyAlignment="1" applyProtection="1">
      <alignment horizontal="center" vertical="center" wrapText="1"/>
      <protection/>
    </xf>
    <xf numFmtId="0" fontId="8" fillId="0" borderId="18" xfId="49" applyNumberFormat="1" applyFont="1" applyFill="1" applyBorder="1" applyAlignment="1" applyProtection="1">
      <alignment horizontal="center" vertical="center" wrapText="1"/>
      <protection/>
    </xf>
    <xf numFmtId="49" fontId="4" fillId="11" borderId="13" xfId="49" applyNumberFormat="1" applyFont="1" applyFill="1" applyBorder="1" applyAlignment="1" applyProtection="1">
      <alignment horizontal="center" vertical="center" wrapText="1"/>
      <protection/>
    </xf>
    <xf numFmtId="0" fontId="4" fillId="11" borderId="18" xfId="49" applyFont="1" applyFill="1" applyBorder="1" applyAlignment="1">
      <alignment horizontal="center" vertical="center" wrapText="1"/>
      <protection/>
    </xf>
    <xf numFmtId="0" fontId="2" fillId="11" borderId="16" xfId="46" applyFont="1" applyFill="1" applyBorder="1" applyAlignment="1">
      <alignment horizontal="center" vertical="center" wrapText="1"/>
      <protection/>
    </xf>
    <xf numFmtId="0" fontId="2" fillId="11" borderId="21" xfId="46" applyFont="1" applyFill="1" applyBorder="1" applyAlignment="1" applyProtection="1">
      <alignment horizontal="center" vertical="center" wrapText="1"/>
      <protection locked="0"/>
    </xf>
    <xf numFmtId="0" fontId="2" fillId="11" borderId="23" xfId="46" applyFont="1" applyFill="1" applyBorder="1" applyAlignment="1">
      <alignment horizontal="center" vertical="center" wrapText="1"/>
      <protection/>
    </xf>
    <xf numFmtId="0" fontId="2" fillId="11" borderId="13" xfId="46" applyFont="1" applyFill="1" applyBorder="1" applyAlignment="1">
      <alignment horizontal="center" vertical="center" wrapText="1"/>
      <protection/>
    </xf>
    <xf numFmtId="0" fontId="4" fillId="11" borderId="12" xfId="46" applyNumberFormat="1" applyFont="1" applyFill="1" applyBorder="1" applyAlignment="1" applyProtection="1">
      <alignment horizontal="center" vertical="center" wrapText="1"/>
      <protection/>
    </xf>
    <xf numFmtId="0" fontId="4" fillId="11" borderId="13" xfId="46" applyNumberFormat="1" applyFont="1" applyFill="1" applyBorder="1" applyAlignment="1" applyProtection="1">
      <alignment horizontal="center" vertical="center" wrapText="1"/>
      <protection/>
    </xf>
    <xf numFmtId="0" fontId="4" fillId="11" borderId="14" xfId="46" applyNumberFormat="1" applyFont="1" applyFill="1" applyBorder="1" applyAlignment="1" applyProtection="1">
      <alignment horizontal="center" vertical="center" wrapText="1"/>
      <protection/>
    </xf>
    <xf numFmtId="0" fontId="4" fillId="11" borderId="11" xfId="46" applyNumberFormat="1" applyFont="1" applyFill="1" applyBorder="1" applyAlignment="1" applyProtection="1">
      <alignment horizontal="center" vertical="center" wrapText="1"/>
      <protection/>
    </xf>
    <xf numFmtId="0" fontId="3" fillId="0" borderId="0" xfId="46" applyNumberFormat="1" applyFont="1" applyFill="1" applyAlignment="1" applyProtection="1">
      <alignment horizontal="center" vertical="center"/>
      <protection/>
    </xf>
    <xf numFmtId="0" fontId="4" fillId="0" borderId="14" xfId="46" applyNumberFormat="1" applyFont="1" applyFill="1" applyBorder="1" applyAlignment="1" applyProtection="1">
      <alignment horizontal="right" vertical="center"/>
      <protection/>
    </xf>
    <xf numFmtId="0" fontId="4" fillId="11" borderId="12" xfId="46" applyNumberFormat="1" applyFont="1" applyFill="1" applyBorder="1" applyAlignment="1" applyProtection="1">
      <alignment horizontal="center" vertical="center"/>
      <protection/>
    </xf>
    <xf numFmtId="0" fontId="4" fillId="11" borderId="11" xfId="46" applyNumberFormat="1" applyFont="1" applyFill="1" applyBorder="1" applyAlignment="1" applyProtection="1">
      <alignment horizontal="center" vertical="center"/>
      <protection/>
    </xf>
    <xf numFmtId="0" fontId="4" fillId="11" borderId="18" xfId="46" applyNumberFormat="1" applyFont="1" applyFill="1" applyBorder="1" applyAlignment="1" applyProtection="1">
      <alignment horizontal="center" vertical="center"/>
      <protection/>
    </xf>
    <xf numFmtId="49" fontId="9" fillId="0" borderId="0" xfId="46" applyNumberFormat="1" applyFont="1" applyFill="1" applyAlignment="1">
      <alignment horizontal="left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11" borderId="18" xfId="44" applyFont="1" applyFill="1" applyBorder="1" applyAlignment="1">
      <alignment horizontal="center" vertical="center" wrapText="1"/>
      <protection/>
    </xf>
    <xf numFmtId="0" fontId="2" fillId="11" borderId="13" xfId="44" applyFont="1" applyFill="1" applyBorder="1" applyAlignment="1">
      <alignment horizontal="center" vertical="center" wrapText="1"/>
      <protection/>
    </xf>
    <xf numFmtId="0" fontId="4" fillId="11" borderId="14" xfId="44" applyNumberFormat="1" applyFont="1" applyFill="1" applyBorder="1" applyAlignment="1" applyProtection="1">
      <alignment horizontal="center" vertical="center" wrapText="1"/>
      <protection/>
    </xf>
    <xf numFmtId="0" fontId="4" fillId="11" borderId="11" xfId="44" applyNumberFormat="1" applyFont="1" applyFill="1" applyBorder="1" applyAlignment="1" applyProtection="1">
      <alignment horizontal="center" vertical="center" wrapText="1"/>
      <protection/>
    </xf>
    <xf numFmtId="0" fontId="4" fillId="11" borderId="12" xfId="44" applyNumberFormat="1" applyFont="1" applyFill="1" applyBorder="1" applyAlignment="1" applyProtection="1">
      <alignment horizontal="center" vertical="center" wrapText="1"/>
      <protection/>
    </xf>
    <xf numFmtId="0" fontId="4" fillId="11" borderId="13" xfId="44" applyNumberFormat="1" applyFont="1" applyFill="1" applyBorder="1" applyAlignment="1" applyProtection="1">
      <alignment horizontal="center" vertical="center" wrapText="1"/>
      <protection/>
    </xf>
    <xf numFmtId="0" fontId="4" fillId="11" borderId="22" xfId="44" applyNumberFormat="1" applyFont="1" applyFill="1" applyBorder="1" applyAlignment="1" applyProtection="1">
      <alignment horizontal="center" vertical="center" wrapText="1"/>
      <protection/>
    </xf>
    <xf numFmtId="0" fontId="4" fillId="11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NumberFormat="1" applyFont="1" applyFill="1" applyAlignment="1" applyProtection="1">
      <alignment horizontal="center" vertical="center"/>
      <protection/>
    </xf>
    <xf numFmtId="0" fontId="4" fillId="0" borderId="14" xfId="44" applyNumberFormat="1" applyFont="1" applyFill="1" applyBorder="1" applyAlignment="1" applyProtection="1">
      <alignment horizontal="right" vertical="center"/>
      <protection/>
    </xf>
    <xf numFmtId="0" fontId="4" fillId="11" borderId="18" xfId="44" applyNumberFormat="1" applyFont="1" applyFill="1" applyBorder="1" applyAlignment="1" applyProtection="1">
      <alignment horizontal="center" vertical="center" wrapText="1"/>
      <protection/>
    </xf>
    <xf numFmtId="49" fontId="8" fillId="0" borderId="12" xfId="44" applyNumberFormat="1" applyFont="1" applyFill="1" applyBorder="1" applyAlignment="1" applyProtection="1">
      <alignment horizontal="center" vertical="center" wrapText="1"/>
      <protection/>
    </xf>
    <xf numFmtId="49" fontId="8" fillId="0" borderId="11" xfId="44" applyNumberFormat="1" applyFont="1" applyFill="1" applyBorder="1" applyAlignment="1" applyProtection="1">
      <alignment horizontal="center" vertical="center" wrapText="1"/>
      <protection/>
    </xf>
    <xf numFmtId="49" fontId="8" fillId="0" borderId="18" xfId="44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4" fillId="11" borderId="13" xfId="43" applyNumberFormat="1" applyFont="1" applyFill="1" applyBorder="1" applyAlignment="1" applyProtection="1">
      <alignment horizontal="center" vertical="center"/>
      <protection/>
    </xf>
    <xf numFmtId="0" fontId="4" fillId="11" borderId="13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43" applyNumberFormat="1" applyFont="1" applyFill="1" applyAlignment="1" applyProtection="1">
      <alignment horizontal="center" vertical="center" wrapText="1"/>
      <protection/>
    </xf>
    <xf numFmtId="0" fontId="2" fillId="0" borderId="14" xfId="43" applyFont="1" applyBorder="1" applyAlignment="1">
      <alignment horizontal="right" vertical="center"/>
      <protection/>
    </xf>
    <xf numFmtId="0" fontId="2" fillId="0" borderId="14" xfId="43" applyBorder="1" applyAlignment="1">
      <alignment horizontal="right" vertical="center"/>
      <protection/>
    </xf>
    <xf numFmtId="0" fontId="4" fillId="0" borderId="13" xfId="43" applyNumberFormat="1" applyFont="1" applyFill="1" applyBorder="1" applyAlignment="1" applyProtection="1">
      <alignment horizontal="center" vertical="center" wrapText="1"/>
      <protection/>
    </xf>
    <xf numFmtId="0" fontId="4" fillId="11" borderId="9" xfId="43" applyNumberFormat="1" applyFont="1" applyFill="1" applyBorder="1" applyAlignment="1" applyProtection="1">
      <alignment horizontal="center" vertical="center" wrapText="1"/>
      <protection/>
    </xf>
    <xf numFmtId="0" fontId="4" fillId="11" borderId="10" xfId="43" applyNumberFormat="1" applyFont="1" applyFill="1" applyBorder="1" applyAlignment="1" applyProtection="1">
      <alignment horizontal="center" vertical="center" wrapText="1"/>
      <protection/>
    </xf>
    <xf numFmtId="0" fontId="4" fillId="11" borderId="17" xfId="43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11" borderId="18" xfId="42" applyNumberFormat="1" applyFont="1" applyFill="1" applyBorder="1" applyAlignment="1" applyProtection="1">
      <alignment horizontal="center" vertical="center" wrapText="1"/>
      <protection/>
    </xf>
    <xf numFmtId="0" fontId="4" fillId="11" borderId="14" xfId="42" applyNumberFormat="1" applyFont="1" applyFill="1" applyBorder="1" applyAlignment="1" applyProtection="1">
      <alignment horizontal="center" vertical="center" wrapText="1"/>
      <protection/>
    </xf>
    <xf numFmtId="0" fontId="4" fillId="11" borderId="11" xfId="42" applyNumberFormat="1" applyFont="1" applyFill="1" applyBorder="1" applyAlignment="1" applyProtection="1">
      <alignment horizontal="center" vertical="center" wrapText="1"/>
      <protection/>
    </xf>
    <xf numFmtId="0" fontId="4" fillId="11" borderId="1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2" fillId="0" borderId="13" xfId="42" applyNumberFormat="1" applyFont="1" applyFill="1" applyBorder="1" applyAlignment="1" applyProtection="1">
      <alignment horizontal="center" vertical="center" wrapText="1"/>
      <protection/>
    </xf>
    <xf numFmtId="0" fontId="2" fillId="0" borderId="9" xfId="42" applyNumberFormat="1" applyFont="1" applyFill="1" applyBorder="1" applyAlignment="1" applyProtection="1">
      <alignment horizontal="center" vertical="center" wrapText="1"/>
      <protection/>
    </xf>
    <xf numFmtId="0" fontId="2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11" borderId="22" xfId="42" applyNumberFormat="1" applyFont="1" applyFill="1" applyBorder="1" applyAlignment="1" applyProtection="1">
      <alignment horizontal="center" vertical="center" wrapText="1"/>
      <protection/>
    </xf>
    <xf numFmtId="0" fontId="4" fillId="11" borderId="12" xfId="42" applyNumberFormat="1" applyFont="1" applyFill="1" applyBorder="1" applyAlignment="1" applyProtection="1">
      <alignment horizontal="center" vertical="center" wrapText="1"/>
      <protection/>
    </xf>
    <xf numFmtId="0" fontId="4" fillId="11" borderId="17" xfId="42" applyNumberFormat="1" applyFont="1" applyFill="1" applyBorder="1" applyAlignment="1" applyProtection="1">
      <alignment horizontal="center" vertical="center" wrapText="1"/>
      <protection/>
    </xf>
    <xf numFmtId="0" fontId="4" fillId="11" borderId="23" xfId="42" applyNumberFormat="1" applyFont="1" applyFill="1" applyBorder="1" applyAlignment="1" applyProtection="1">
      <alignment horizontal="center" vertical="center" wrapText="1"/>
      <protection/>
    </xf>
    <xf numFmtId="43" fontId="2" fillId="0" borderId="13" xfId="67" applyFont="1" applyFill="1" applyBorder="1" applyAlignment="1" applyProtection="1">
      <alignment horizontal="right" vertical="center" wrapText="1"/>
      <protection/>
    </xf>
    <xf numFmtId="0" fontId="2" fillId="0" borderId="13" xfId="42" applyNumberFormat="1" applyFont="1" applyFill="1" applyBorder="1" applyAlignment="1" applyProtection="1">
      <alignment horizontal="center" vertical="center" wrapText="1"/>
      <protection/>
    </xf>
    <xf numFmtId="0" fontId="2" fillId="0" borderId="16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49" fontId="6" fillId="0" borderId="13" xfId="43" applyNumberFormat="1" applyFont="1" applyFill="1" applyBorder="1" applyAlignment="1" applyProtection="1">
      <alignment horizontal="center" vertical="center" shrinkToFit="1"/>
      <protection/>
    </xf>
    <xf numFmtId="49" fontId="8" fillId="0" borderId="11" xfId="53" applyNumberFormat="1" applyFont="1" applyFill="1" applyBorder="1" applyAlignment="1" applyProtection="1">
      <alignment horizontal="left" vertical="center" shrinkToFit="1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4" fontId="4" fillId="0" borderId="13" xfId="67" applyNumberFormat="1" applyFont="1" applyFill="1" applyBorder="1" applyAlignment="1" applyProtection="1">
      <alignment horizontal="right" vertical="center" wrapText="1"/>
      <protection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6D242D3E8CA48A39E7BABAD4C2ADF34" xfId="42"/>
    <cellStyle name="常规_234CAB730E9A49B381A8B2597D07D694" xfId="43"/>
    <cellStyle name="常规_385200E607F04804B5C7988757B03D63" xfId="44"/>
    <cellStyle name="常规_39487248717147F198562F069F2ADD01" xfId="45"/>
    <cellStyle name="常规_5E9FB8AE66E14E3CBF0A58F4E691094F" xfId="46"/>
    <cellStyle name="常规_76F45534EFC8460DA0F4824A8C8A34BC" xfId="47"/>
    <cellStyle name="常规_895BA4DC252E44F38DB6B1093505760C" xfId="48"/>
    <cellStyle name="常规_9BD24174709145A1A19E8F64762D88B5" xfId="49"/>
    <cellStyle name="常规_AB1B1E38243A4EE5BA45BBBA49A942B7" xfId="50"/>
    <cellStyle name="常规_E8AF75BCA17C4A7BA79F29CA83B6F5A7" xfId="51"/>
    <cellStyle name="常规_EA9ADEE351EC4FBE8D6B10FECBD78F3B" xfId="52"/>
    <cellStyle name="常规_F2C9F44EAE6D41698431DB70DDBCF964" xfId="53"/>
    <cellStyle name="常规_FA85956AF29D46888C80C611E9FB4855" xfId="54"/>
    <cellStyle name="常规_部门收支总表" xfId="55"/>
    <cellStyle name="常规_工资福利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workbookViewId="0" topLeftCell="A1">
      <selection activeCell="E7" sqref="E7:J7"/>
    </sheetView>
  </sheetViews>
  <sheetFormatPr defaultColWidth="9.00390625" defaultRowHeight="14.25"/>
  <cols>
    <col min="1" max="2" width="9.00390625" style="0" customWidth="1"/>
    <col min="3" max="3" width="9.25390625" style="0" customWidth="1"/>
    <col min="4" max="4" width="11.50390625" style="0" customWidth="1"/>
    <col min="5" max="5" width="21.75390625" style="0" bestFit="1" customWidth="1"/>
  </cols>
  <sheetData>
    <row r="2" ht="60" customHeight="1"/>
    <row r="3" spans="2:14" ht="54" customHeight="1">
      <c r="B3" s="533" t="s">
        <v>278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295"/>
    </row>
    <row r="7" spans="3:10" ht="24" customHeight="1">
      <c r="C7" s="294" t="s">
        <v>0</v>
      </c>
      <c r="D7" s="294"/>
      <c r="E7" s="534" t="s">
        <v>279</v>
      </c>
      <c r="F7" s="313"/>
      <c r="G7" s="313"/>
      <c r="H7" s="313"/>
      <c r="I7" s="313"/>
      <c r="J7" s="313"/>
    </row>
    <row r="8" spans="3:4" ht="24" customHeight="1">
      <c r="C8" s="294"/>
      <c r="D8" s="294"/>
    </row>
    <row r="9" spans="3:10" ht="24" customHeight="1">
      <c r="C9" s="309" t="s">
        <v>1</v>
      </c>
      <c r="D9" s="309"/>
      <c r="E9" s="314"/>
      <c r="F9" s="314"/>
      <c r="G9" s="314"/>
      <c r="H9" s="314"/>
      <c r="I9" s="314"/>
      <c r="J9" s="314"/>
    </row>
    <row r="10" spans="3:4" ht="24" customHeight="1">
      <c r="C10" s="294"/>
      <c r="D10" s="294"/>
    </row>
    <row r="11" spans="3:9" ht="24" customHeight="1">
      <c r="C11" s="309" t="s">
        <v>2</v>
      </c>
      <c r="D11" s="309"/>
      <c r="E11" s="314"/>
      <c r="F11" s="314"/>
      <c r="G11" s="314"/>
      <c r="H11" s="314"/>
      <c r="I11" s="314"/>
    </row>
    <row r="12" spans="3:4" ht="24" customHeight="1">
      <c r="C12" s="294"/>
      <c r="D12" s="294"/>
    </row>
    <row r="13" spans="3:8" ht="24" customHeight="1">
      <c r="C13" s="309" t="s">
        <v>3</v>
      </c>
      <c r="D13" s="309"/>
      <c r="E13" s="310">
        <v>44926</v>
      </c>
      <c r="F13" s="310"/>
      <c r="G13" s="310"/>
      <c r="H13" s="310"/>
    </row>
    <row r="15" spans="2:13" ht="27.75" customHeight="1">
      <c r="B15" s="311" t="s">
        <v>4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</row>
  </sheetData>
  <sheetProtection/>
  <mergeCells count="9">
    <mergeCell ref="C13:D13"/>
    <mergeCell ref="E13:H13"/>
    <mergeCell ref="B15:M15"/>
    <mergeCell ref="B3:M3"/>
    <mergeCell ref="E7:J7"/>
    <mergeCell ref="C9:D9"/>
    <mergeCell ref="E9:J9"/>
    <mergeCell ref="C11:D11"/>
    <mergeCell ref="E11:I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="85" zoomScaleNormal="85" workbookViewId="0" topLeftCell="B1">
      <selection activeCell="K7" sqref="K7"/>
    </sheetView>
  </sheetViews>
  <sheetFormatPr defaultColWidth="9.00390625" defaultRowHeight="14.25"/>
  <cols>
    <col min="1" max="1" width="5.875" style="0" customWidth="1"/>
    <col min="2" max="3" width="3.25390625" style="0" bestFit="1" customWidth="1"/>
    <col min="4" max="4" width="6.25390625" style="0" customWidth="1"/>
    <col min="5" max="5" width="11.375" style="0" customWidth="1"/>
    <col min="6" max="6" width="6.75390625" style="0" customWidth="1"/>
    <col min="7" max="7" width="7.50390625" style="0" customWidth="1"/>
    <col min="8" max="8" width="7.625" style="0" customWidth="1"/>
    <col min="9" max="10" width="7.625" style="0" bestFit="1" customWidth="1"/>
    <col min="11" max="11" width="7.125" style="0" customWidth="1"/>
    <col min="12" max="13" width="9.00390625" style="0" customWidth="1"/>
    <col min="14" max="14" width="8.00390625" style="0" customWidth="1"/>
    <col min="15" max="15" width="8.25390625" style="0" customWidth="1"/>
    <col min="16" max="16" width="8.25390625" style="0" bestFit="1" customWidth="1"/>
    <col min="17" max="17" width="8.625" style="0" customWidth="1"/>
    <col min="18" max="18" width="6.375" style="0" customWidth="1"/>
    <col min="19" max="19" width="10.375" style="0" customWidth="1"/>
    <col min="20" max="20" width="7.875" style="0" customWidth="1"/>
  </cols>
  <sheetData>
    <row r="1" spans="1:20" ht="14.2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 t="s">
        <v>192</v>
      </c>
    </row>
    <row r="2" spans="1:20" ht="33.75" customHeight="1">
      <c r="A2" s="395" t="s">
        <v>193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</row>
    <row r="3" spans="1:20" ht="14.25" customHeight="1">
      <c r="A3" s="393" t="s">
        <v>7</v>
      </c>
      <c r="B3" s="393"/>
      <c r="C3" s="393"/>
      <c r="D3" s="393"/>
      <c r="E3" s="393"/>
      <c r="F3" s="393"/>
      <c r="G3" s="393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396" t="s">
        <v>83</v>
      </c>
      <c r="T3" s="396"/>
    </row>
    <row r="4" spans="1:20" ht="22.5" customHeight="1">
      <c r="A4" s="397" t="s">
        <v>103</v>
      </c>
      <c r="B4" s="397"/>
      <c r="C4" s="397"/>
      <c r="D4" s="363" t="s">
        <v>194</v>
      </c>
      <c r="E4" s="363" t="s">
        <v>86</v>
      </c>
      <c r="F4" s="369" t="s">
        <v>171</v>
      </c>
      <c r="G4" s="363" t="s">
        <v>133</v>
      </c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 t="s">
        <v>136</v>
      </c>
      <c r="S4" s="363"/>
      <c r="T4" s="363"/>
    </row>
    <row r="5" spans="1:20" ht="14.25" customHeight="1">
      <c r="A5" s="397"/>
      <c r="B5" s="397"/>
      <c r="C5" s="397"/>
      <c r="D5" s="363"/>
      <c r="E5" s="363"/>
      <c r="F5" s="370"/>
      <c r="G5" s="363" t="s">
        <v>96</v>
      </c>
      <c r="H5" s="363" t="s">
        <v>195</v>
      </c>
      <c r="I5" s="363" t="s">
        <v>181</v>
      </c>
      <c r="J5" s="363" t="s">
        <v>182</v>
      </c>
      <c r="K5" s="363" t="s">
        <v>196</v>
      </c>
      <c r="L5" s="363" t="s">
        <v>197</v>
      </c>
      <c r="M5" s="363" t="s">
        <v>183</v>
      </c>
      <c r="N5" s="363" t="s">
        <v>198</v>
      </c>
      <c r="O5" s="363" t="s">
        <v>186</v>
      </c>
      <c r="P5" s="363" t="s">
        <v>199</v>
      </c>
      <c r="Q5" s="363" t="s">
        <v>200</v>
      </c>
      <c r="R5" s="363" t="s">
        <v>96</v>
      </c>
      <c r="S5" s="363" t="s">
        <v>201</v>
      </c>
      <c r="T5" s="363" t="s">
        <v>168</v>
      </c>
    </row>
    <row r="6" spans="1:20" ht="59.25" customHeight="1">
      <c r="A6" s="130" t="s">
        <v>106</v>
      </c>
      <c r="B6" s="130" t="s">
        <v>107</v>
      </c>
      <c r="C6" s="130" t="s">
        <v>108</v>
      </c>
      <c r="D6" s="363"/>
      <c r="E6" s="363"/>
      <c r="F6" s="371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</row>
    <row r="7" spans="1:20" s="15" customFormat="1" ht="33.75" customHeight="1">
      <c r="A7" s="398" t="s">
        <v>87</v>
      </c>
      <c r="B7" s="399"/>
      <c r="C7" s="400"/>
      <c r="D7" s="18" t="s">
        <v>100</v>
      </c>
      <c r="E7" s="18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</row>
  </sheetData>
  <sheetProtection formatCells="0" formatColumns="0" formatRows="0"/>
  <mergeCells count="24">
    <mergeCell ref="A7:C7"/>
    <mergeCell ref="D4:D6"/>
    <mergeCell ref="E4:E6"/>
    <mergeCell ref="F4:F6"/>
    <mergeCell ref="G5:G6"/>
    <mergeCell ref="J5:J6"/>
    <mergeCell ref="H5:H6"/>
    <mergeCell ref="I5:I6"/>
    <mergeCell ref="K5:K6"/>
    <mergeCell ref="L5:L6"/>
    <mergeCell ref="M5:M6"/>
    <mergeCell ref="A2:T2"/>
    <mergeCell ref="A3:G3"/>
    <mergeCell ref="S3:T3"/>
    <mergeCell ref="G4:Q4"/>
    <mergeCell ref="R4:T4"/>
    <mergeCell ref="T5:T6"/>
    <mergeCell ref="A4:C5"/>
    <mergeCell ref="N5:N6"/>
    <mergeCell ref="O5:O6"/>
    <mergeCell ref="P5:P6"/>
    <mergeCell ref="Q5:Q6"/>
    <mergeCell ref="R5:R6"/>
    <mergeCell ref="S5:S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0" r:id="rId1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"/>
  <sheetViews>
    <sheetView showGridLines="0" showZeros="0" workbookViewId="0" topLeftCell="D1">
      <selection activeCell="L8" sqref="L8"/>
    </sheetView>
  </sheetViews>
  <sheetFormatPr defaultColWidth="6.875" defaultRowHeight="22.5" customHeight="1"/>
  <cols>
    <col min="1" max="1" width="6.50390625" style="206" customWidth="1"/>
    <col min="2" max="3" width="3.625" style="206" customWidth="1"/>
    <col min="4" max="4" width="8.00390625" style="206" bestFit="1" customWidth="1"/>
    <col min="5" max="5" width="18.625" style="206" customWidth="1"/>
    <col min="6" max="12" width="12.625" style="206" customWidth="1"/>
    <col min="13" max="246" width="6.75390625" style="206" customWidth="1"/>
    <col min="247" max="251" width="6.75390625" style="207" customWidth="1"/>
    <col min="252" max="252" width="6.875" style="208" customWidth="1"/>
    <col min="253" max="16384" width="6.875" style="208" customWidth="1"/>
  </cols>
  <sheetData>
    <row r="1" spans="12:252" ht="22.5" customHeight="1">
      <c r="L1" s="206" t="s">
        <v>202</v>
      </c>
      <c r="IR1"/>
    </row>
    <row r="2" spans="1:252" ht="22.5" customHeight="1">
      <c r="A2" s="403" t="s">
        <v>203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IR2"/>
    </row>
    <row r="3" spans="1:252" ht="22.5" customHeight="1">
      <c r="A3" s="393" t="s">
        <v>7</v>
      </c>
      <c r="B3" s="393"/>
      <c r="C3" s="393"/>
      <c r="D3" s="393"/>
      <c r="E3" s="393"/>
      <c r="F3" s="393"/>
      <c r="G3" s="393"/>
      <c r="K3" s="404" t="s">
        <v>83</v>
      </c>
      <c r="L3" s="404"/>
      <c r="IR3"/>
    </row>
    <row r="4" spans="1:252" ht="22.5" customHeight="1">
      <c r="A4" s="405" t="s">
        <v>103</v>
      </c>
      <c r="B4" s="405"/>
      <c r="C4" s="406"/>
      <c r="D4" s="401" t="s">
        <v>130</v>
      </c>
      <c r="E4" s="411" t="s">
        <v>104</v>
      </c>
      <c r="F4" s="401" t="s">
        <v>171</v>
      </c>
      <c r="G4" s="402" t="s">
        <v>204</v>
      </c>
      <c r="H4" s="401" t="s">
        <v>205</v>
      </c>
      <c r="I4" s="401" t="s">
        <v>206</v>
      </c>
      <c r="J4" s="401" t="s">
        <v>207</v>
      </c>
      <c r="K4" s="401" t="s">
        <v>208</v>
      </c>
      <c r="L4" s="401" t="s">
        <v>191</v>
      </c>
      <c r="IR4"/>
    </row>
    <row r="5" spans="1:252" ht="18" customHeight="1">
      <c r="A5" s="401" t="s">
        <v>106</v>
      </c>
      <c r="B5" s="410" t="s">
        <v>107</v>
      </c>
      <c r="C5" s="411" t="s">
        <v>108</v>
      </c>
      <c r="D5" s="401"/>
      <c r="E5" s="411"/>
      <c r="F5" s="401"/>
      <c r="G5" s="402"/>
      <c r="H5" s="401"/>
      <c r="I5" s="401"/>
      <c r="J5" s="401"/>
      <c r="K5" s="401"/>
      <c r="L5" s="401"/>
      <c r="IR5"/>
    </row>
    <row r="6" spans="1:252" ht="18" customHeight="1">
      <c r="A6" s="401"/>
      <c r="B6" s="410"/>
      <c r="C6" s="411"/>
      <c r="D6" s="401"/>
      <c r="E6" s="411"/>
      <c r="F6" s="401"/>
      <c r="G6" s="402"/>
      <c r="H6" s="401"/>
      <c r="I6" s="401"/>
      <c r="J6" s="401"/>
      <c r="K6" s="401"/>
      <c r="L6" s="401"/>
      <c r="IR6"/>
    </row>
    <row r="7" spans="1:252" ht="22.5" customHeight="1">
      <c r="A7" s="209" t="s">
        <v>99</v>
      </c>
      <c r="B7" s="209" t="s">
        <v>99</v>
      </c>
      <c r="C7" s="209" t="s">
        <v>99</v>
      </c>
      <c r="D7" s="209" t="s">
        <v>99</v>
      </c>
      <c r="E7" s="209" t="s">
        <v>99</v>
      </c>
      <c r="F7" s="209">
        <v>1</v>
      </c>
      <c r="G7" s="209">
        <v>2</v>
      </c>
      <c r="H7" s="209">
        <v>3</v>
      </c>
      <c r="I7" s="209">
        <v>4</v>
      </c>
      <c r="J7" s="209">
        <v>5</v>
      </c>
      <c r="K7" s="209">
        <v>6</v>
      </c>
      <c r="L7" s="209">
        <v>7</v>
      </c>
      <c r="M7" s="212"/>
      <c r="N7" s="213"/>
      <c r="IR7"/>
    </row>
    <row r="8" spans="1:252" s="205" customFormat="1" ht="37.5" customHeight="1">
      <c r="A8" s="407" t="s">
        <v>87</v>
      </c>
      <c r="B8" s="408"/>
      <c r="C8" s="409"/>
      <c r="D8" s="210" t="s">
        <v>100</v>
      </c>
      <c r="E8" s="18"/>
      <c r="F8" s="211">
        <f>G8+H8+I8+J8+K8+L8</f>
        <v>360</v>
      </c>
      <c r="G8" s="211"/>
      <c r="H8" s="211"/>
      <c r="I8" s="211">
        <v>6</v>
      </c>
      <c r="J8" s="211">
        <v>18</v>
      </c>
      <c r="K8" s="211">
        <v>280</v>
      </c>
      <c r="L8" s="211">
        <v>56</v>
      </c>
      <c r="M8" s="212"/>
      <c r="N8" s="214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5"/>
      <c r="IN8" s="215"/>
      <c r="IO8" s="215"/>
      <c r="IP8" s="215"/>
      <c r="IQ8" s="215"/>
      <c r="IR8" s="15"/>
    </row>
  </sheetData>
  <sheetProtection formatCells="0" formatColumns="0" formatRows="0"/>
  <mergeCells count="17">
    <mergeCell ref="A2:L2"/>
    <mergeCell ref="A3:G3"/>
    <mergeCell ref="K3:L3"/>
    <mergeCell ref="A4:C4"/>
    <mergeCell ref="A8:C8"/>
    <mergeCell ref="A5:A6"/>
    <mergeCell ref="B5:B6"/>
    <mergeCell ref="C5:C6"/>
    <mergeCell ref="D4:D6"/>
    <mergeCell ref="E4:E6"/>
    <mergeCell ref="L4:L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 r:id="rId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 topLeftCell="A1">
      <selection activeCell="M6" sqref="M6"/>
    </sheetView>
  </sheetViews>
  <sheetFormatPr defaultColWidth="9.00390625" defaultRowHeight="14.25"/>
  <cols>
    <col min="1" max="3" width="5.875" style="0" customWidth="1"/>
    <col min="4" max="4" width="9.00390625" style="0" customWidth="1"/>
    <col min="5" max="5" width="18.875" style="0" bestFit="1" customWidth="1"/>
    <col min="6" max="6" width="12.75390625" style="0" bestFit="1" customWidth="1"/>
    <col min="7" max="7" width="13.125" style="0" bestFit="1" customWidth="1"/>
    <col min="8" max="8" width="11.625" style="0" bestFit="1" customWidth="1"/>
    <col min="9" max="9" width="15.00390625" style="0" bestFit="1" customWidth="1"/>
    <col min="10" max="10" width="12.75390625" style="0" bestFit="1" customWidth="1"/>
    <col min="11" max="11" width="18.625" style="0" bestFit="1" customWidth="1"/>
  </cols>
  <sheetData>
    <row r="1" ht="14.25" customHeight="1">
      <c r="K1" t="s">
        <v>209</v>
      </c>
    </row>
    <row r="2" spans="1:11" ht="27" customHeight="1">
      <c r="A2" s="364" t="s">
        <v>210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4.25" customHeight="1">
      <c r="A3" s="393" t="s">
        <v>7</v>
      </c>
      <c r="B3" s="393"/>
      <c r="C3" s="393"/>
      <c r="D3" s="393"/>
      <c r="E3" s="393"/>
      <c r="F3" s="393"/>
      <c r="G3" s="393"/>
      <c r="J3" s="412" t="s">
        <v>83</v>
      </c>
      <c r="K3" s="412"/>
    </row>
    <row r="4" spans="1:11" ht="33" customHeight="1">
      <c r="A4" s="387" t="s">
        <v>103</v>
      </c>
      <c r="B4" s="387"/>
      <c r="C4" s="387"/>
      <c r="D4" s="385" t="s">
        <v>194</v>
      </c>
      <c r="E4" s="385" t="s">
        <v>86</v>
      </c>
      <c r="F4" s="385" t="s">
        <v>120</v>
      </c>
      <c r="G4" s="385"/>
      <c r="H4" s="385"/>
      <c r="I4" s="385"/>
      <c r="J4" s="385"/>
      <c r="K4" s="385"/>
    </row>
    <row r="5" spans="1:11" ht="14.25" customHeight="1">
      <c r="A5" s="385" t="s">
        <v>106</v>
      </c>
      <c r="B5" s="385" t="s">
        <v>107</v>
      </c>
      <c r="C5" s="385" t="s">
        <v>108</v>
      </c>
      <c r="D5" s="385"/>
      <c r="E5" s="385"/>
      <c r="F5" s="385" t="s">
        <v>96</v>
      </c>
      <c r="G5" s="385" t="s">
        <v>211</v>
      </c>
      <c r="H5" s="385" t="s">
        <v>208</v>
      </c>
      <c r="I5" s="385" t="s">
        <v>212</v>
      </c>
      <c r="J5" s="385" t="s">
        <v>213</v>
      </c>
      <c r="K5" s="385" t="s">
        <v>214</v>
      </c>
    </row>
    <row r="6" spans="1:13" ht="32.25" customHeight="1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  <c r="M6" t="s">
        <v>271</v>
      </c>
    </row>
    <row r="7" spans="1:11" s="15" customFormat="1" ht="24.75" customHeight="1">
      <c r="A7" s="366" t="s">
        <v>87</v>
      </c>
      <c r="B7" s="367"/>
      <c r="C7" s="368"/>
      <c r="D7" s="18" t="s">
        <v>100</v>
      </c>
      <c r="E7" s="19"/>
      <c r="F7" s="204"/>
      <c r="G7" s="204"/>
      <c r="H7" s="204"/>
      <c r="I7" s="204"/>
      <c r="J7" s="204"/>
      <c r="K7" s="204"/>
    </row>
  </sheetData>
  <sheetProtection formatCells="0" formatColumns="0" formatRows="0"/>
  <mergeCells count="17">
    <mergeCell ref="A2:K2"/>
    <mergeCell ref="A3:G3"/>
    <mergeCell ref="J3:K3"/>
    <mergeCell ref="A4:C4"/>
    <mergeCell ref="F4:K4"/>
    <mergeCell ref="A7:C7"/>
    <mergeCell ref="A5:A6"/>
    <mergeCell ref="B5:B6"/>
    <mergeCell ref="C5:C6"/>
    <mergeCell ref="D4:D6"/>
    <mergeCell ref="K5:K6"/>
    <mergeCell ref="E4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 r:id="rId1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7">
      <selection activeCell="D9" sqref="D9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189"/>
      <c r="B1" s="190"/>
      <c r="C1" s="190"/>
      <c r="D1" s="190"/>
      <c r="E1" s="190"/>
      <c r="F1" s="191" t="s">
        <v>215</v>
      </c>
    </row>
    <row r="2" spans="1:6" ht="24" customHeight="1">
      <c r="A2" s="315" t="s">
        <v>216</v>
      </c>
      <c r="B2" s="315"/>
      <c r="C2" s="315"/>
      <c r="D2" s="315"/>
      <c r="E2" s="315"/>
      <c r="F2" s="315"/>
    </row>
    <row r="3" spans="1:6" ht="14.25" customHeight="1">
      <c r="A3" s="316" t="s">
        <v>7</v>
      </c>
      <c r="B3" s="316"/>
      <c r="C3" s="316"/>
      <c r="D3" s="193"/>
      <c r="E3" s="193"/>
      <c r="F3" s="194" t="s">
        <v>8</v>
      </c>
    </row>
    <row r="4" spans="1:6" ht="17.25" customHeight="1">
      <c r="A4" s="195" t="s">
        <v>217</v>
      </c>
      <c r="B4" s="195"/>
      <c r="C4" s="195" t="s">
        <v>10</v>
      </c>
      <c r="D4" s="195"/>
      <c r="E4" s="195"/>
      <c r="F4" s="195"/>
    </row>
    <row r="5" spans="1:6" ht="17.25" customHeight="1">
      <c r="A5" s="196" t="s">
        <v>11</v>
      </c>
      <c r="B5" s="196" t="s">
        <v>12</v>
      </c>
      <c r="C5" s="197" t="s">
        <v>11</v>
      </c>
      <c r="D5" s="196" t="s">
        <v>87</v>
      </c>
      <c r="E5" s="197" t="s">
        <v>218</v>
      </c>
      <c r="F5" s="196" t="s">
        <v>219</v>
      </c>
    </row>
    <row r="6" spans="1:6" s="15" customFormat="1" ht="15" customHeight="1">
      <c r="A6" s="198" t="s">
        <v>220</v>
      </c>
      <c r="B6" s="52">
        <f>B7+B8</f>
        <v>4596.38</v>
      </c>
      <c r="C6" s="198" t="s">
        <v>17</v>
      </c>
      <c r="D6" s="199"/>
      <c r="E6" s="199"/>
      <c r="F6" s="199"/>
    </row>
    <row r="7" spans="1:6" s="15" customFormat="1" ht="15" customHeight="1">
      <c r="A7" s="198" t="s">
        <v>221</v>
      </c>
      <c r="B7" s="52">
        <v>4440.38</v>
      </c>
      <c r="C7" s="200" t="s">
        <v>21</v>
      </c>
      <c r="D7" s="199"/>
      <c r="E7" s="199"/>
      <c r="F7" s="199"/>
    </row>
    <row r="8" spans="1:6" s="15" customFormat="1" ht="15" customHeight="1">
      <c r="A8" s="198" t="s">
        <v>24</v>
      </c>
      <c r="B8" s="52">
        <v>156</v>
      </c>
      <c r="C8" s="198" t="s">
        <v>25</v>
      </c>
      <c r="D8" s="199"/>
      <c r="E8" s="199"/>
      <c r="F8" s="199"/>
    </row>
    <row r="9" spans="1:6" s="15" customFormat="1" ht="15" customHeight="1">
      <c r="A9" s="198" t="s">
        <v>222</v>
      </c>
      <c r="B9" s="52"/>
      <c r="C9" s="198" t="s">
        <v>29</v>
      </c>
      <c r="D9" s="199">
        <f>E9+F9</f>
        <v>4596.38</v>
      </c>
      <c r="E9" s="199">
        <v>4596.38</v>
      </c>
      <c r="F9" s="199"/>
    </row>
    <row r="10" spans="1:6" s="15" customFormat="1" ht="15" customHeight="1">
      <c r="A10" s="198"/>
      <c r="B10" s="52"/>
      <c r="C10" s="198" t="s">
        <v>33</v>
      </c>
      <c r="D10" s="199"/>
      <c r="E10" s="199"/>
      <c r="F10" s="199"/>
    </row>
    <row r="11" spans="1:6" s="15" customFormat="1" ht="15" customHeight="1">
      <c r="A11" s="198"/>
      <c r="B11" s="52"/>
      <c r="C11" s="198" t="s">
        <v>37</v>
      </c>
      <c r="D11" s="199"/>
      <c r="E11" s="199"/>
      <c r="F11" s="199"/>
    </row>
    <row r="12" spans="1:6" s="15" customFormat="1" ht="15" customHeight="1">
      <c r="A12" s="198"/>
      <c r="B12" s="52"/>
      <c r="C12" s="198" t="s">
        <v>41</v>
      </c>
      <c r="D12" s="199"/>
      <c r="E12" s="199"/>
      <c r="F12" s="199"/>
    </row>
    <row r="13" spans="1:6" s="15" customFormat="1" ht="15" customHeight="1">
      <c r="A13" s="198"/>
      <c r="B13" s="52"/>
      <c r="C13" s="198" t="s">
        <v>45</v>
      </c>
      <c r="D13" s="199"/>
      <c r="E13" s="199"/>
      <c r="F13" s="199"/>
    </row>
    <row r="14" spans="1:6" s="15" customFormat="1" ht="15" customHeight="1">
      <c r="A14" s="201"/>
      <c r="B14" s="52"/>
      <c r="C14" s="198" t="s">
        <v>49</v>
      </c>
      <c r="D14" s="199"/>
      <c r="E14" s="199"/>
      <c r="F14" s="199"/>
    </row>
    <row r="15" spans="1:6" s="15" customFormat="1" ht="15" customHeight="1">
      <c r="A15" s="198"/>
      <c r="B15" s="52"/>
      <c r="C15" s="198" t="s">
        <v>52</v>
      </c>
      <c r="D15" s="199"/>
      <c r="E15" s="199"/>
      <c r="F15" s="199"/>
    </row>
    <row r="16" spans="1:6" s="15" customFormat="1" ht="15" customHeight="1">
      <c r="A16" s="198"/>
      <c r="B16" s="52"/>
      <c r="C16" s="198" t="s">
        <v>55</v>
      </c>
      <c r="D16" s="199"/>
      <c r="E16" s="199"/>
      <c r="F16" s="199"/>
    </row>
    <row r="17" spans="1:6" s="15" customFormat="1" ht="15" customHeight="1">
      <c r="A17" s="198"/>
      <c r="B17" s="52"/>
      <c r="C17" s="198" t="s">
        <v>58</v>
      </c>
      <c r="D17" s="199"/>
      <c r="E17" s="199"/>
      <c r="F17" s="199"/>
    </row>
    <row r="18" spans="1:6" s="15" customFormat="1" ht="15" customHeight="1">
      <c r="A18" s="198"/>
      <c r="B18" s="52"/>
      <c r="C18" s="202" t="s">
        <v>61</v>
      </c>
      <c r="D18" s="199"/>
      <c r="E18" s="199"/>
      <c r="F18" s="199"/>
    </row>
    <row r="19" spans="1:6" s="15" customFormat="1" ht="15" customHeight="1">
      <c r="A19" s="198"/>
      <c r="B19" s="52"/>
      <c r="C19" s="202" t="s">
        <v>64</v>
      </c>
      <c r="D19" s="199"/>
      <c r="E19" s="199"/>
      <c r="F19" s="199"/>
    </row>
    <row r="20" spans="1:6" s="15" customFormat="1" ht="15" customHeight="1">
      <c r="A20" s="198"/>
      <c r="B20" s="52"/>
      <c r="C20" s="202" t="s">
        <v>67</v>
      </c>
      <c r="D20" s="199"/>
      <c r="E20" s="199"/>
      <c r="F20" s="199"/>
    </row>
    <row r="21" spans="1:6" s="15" customFormat="1" ht="15" customHeight="1">
      <c r="A21" s="198"/>
      <c r="B21" s="52"/>
      <c r="C21" s="202" t="s">
        <v>70</v>
      </c>
      <c r="D21" s="199"/>
      <c r="E21" s="199"/>
      <c r="F21" s="199"/>
    </row>
    <row r="22" spans="1:6" s="15" customFormat="1" ht="15" customHeight="1">
      <c r="A22" s="198"/>
      <c r="B22" s="52"/>
      <c r="C22" s="202" t="s">
        <v>71</v>
      </c>
      <c r="D22" s="199"/>
      <c r="E22" s="199"/>
      <c r="F22" s="199"/>
    </row>
    <row r="23" spans="1:6" s="15" customFormat="1" ht="15" customHeight="1">
      <c r="A23" s="198"/>
      <c r="B23" s="52"/>
      <c r="C23" s="202" t="s">
        <v>72</v>
      </c>
      <c r="D23" s="199"/>
      <c r="E23" s="199"/>
      <c r="F23" s="199"/>
    </row>
    <row r="24" spans="1:6" s="15" customFormat="1" ht="15" customHeight="1">
      <c r="A24" s="198"/>
      <c r="B24" s="52"/>
      <c r="C24" s="202" t="s">
        <v>73</v>
      </c>
      <c r="D24" s="199"/>
      <c r="E24" s="199"/>
      <c r="F24" s="199"/>
    </row>
    <row r="25" spans="1:6" s="15" customFormat="1" ht="15" customHeight="1">
      <c r="A25" s="198"/>
      <c r="B25" s="52"/>
      <c r="C25" s="202" t="s">
        <v>74</v>
      </c>
      <c r="D25" s="199"/>
      <c r="E25" s="199"/>
      <c r="F25" s="199"/>
    </row>
    <row r="26" spans="1:6" s="15" customFormat="1" ht="15" customHeight="1">
      <c r="A26" s="203" t="s">
        <v>75</v>
      </c>
      <c r="B26" s="52">
        <f>B6</f>
        <v>4596.38</v>
      </c>
      <c r="C26" s="203" t="s">
        <v>76</v>
      </c>
      <c r="D26" s="199">
        <f>D9</f>
        <v>4596.38</v>
      </c>
      <c r="E26" s="199">
        <f>E9</f>
        <v>4596.38</v>
      </c>
      <c r="F26" s="199"/>
    </row>
    <row r="27" spans="1:6" ht="14.25" customHeight="1">
      <c r="A27" s="413"/>
      <c r="B27" s="413"/>
      <c r="C27" s="413"/>
      <c r="D27" s="413"/>
      <c r="E27" s="413"/>
      <c r="F27" s="41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D1">
      <selection activeCell="H11" sqref="H11"/>
    </sheetView>
  </sheetViews>
  <sheetFormatPr defaultColWidth="6.875" defaultRowHeight="18.75" customHeight="1"/>
  <cols>
    <col min="1" max="1" width="5.375" style="162" customWidth="1"/>
    <col min="2" max="2" width="5.375" style="163" customWidth="1"/>
    <col min="3" max="3" width="7.625" style="164" customWidth="1"/>
    <col min="4" max="4" width="14.00390625" style="165" customWidth="1"/>
    <col min="5" max="6" width="9.25390625" style="166" bestFit="1" customWidth="1"/>
    <col min="7" max="7" width="9.25390625" style="166" customWidth="1"/>
    <col min="8" max="8" width="10.75390625" style="166" customWidth="1"/>
    <col min="9" max="9" width="8.625" style="166" customWidth="1"/>
    <col min="10" max="10" width="8.50390625" style="166" customWidth="1"/>
    <col min="11" max="11" width="10.375" style="166" customWidth="1"/>
    <col min="12" max="12" width="5.875" style="166" customWidth="1"/>
    <col min="13" max="13" width="7.75390625" style="181" customWidth="1"/>
    <col min="14" max="14" width="9.00390625" style="181" customWidth="1"/>
    <col min="15" max="15" width="9.625" style="181" customWidth="1"/>
    <col min="16" max="16" width="8.75390625" style="181" customWidth="1"/>
    <col min="17" max="17" width="8.00390625" style="181" bestFit="1" customWidth="1"/>
    <col min="18" max="18" width="7.875" style="167" customWidth="1"/>
    <col min="19" max="246" width="8.00390625" style="181" customWidth="1"/>
    <col min="247" max="251" width="6.875" style="167" customWidth="1"/>
    <col min="252" max="16384" width="6.875" style="167" customWidth="1"/>
  </cols>
  <sheetData>
    <row r="1" spans="1:251" ht="23.2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P1" s="168"/>
      <c r="Q1" s="168"/>
      <c r="R1" s="168" t="s">
        <v>223</v>
      </c>
      <c r="IM1"/>
      <c r="IN1"/>
      <c r="IO1"/>
      <c r="IP1"/>
      <c r="IQ1"/>
    </row>
    <row r="2" spans="1:251" ht="23.25" customHeight="1">
      <c r="A2" s="415" t="s">
        <v>224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IM2"/>
      <c r="IN2"/>
      <c r="IO2"/>
      <c r="IP2"/>
      <c r="IQ2"/>
    </row>
    <row r="3" spans="1:251" s="160" customFormat="1" ht="23.25" customHeight="1">
      <c r="A3" s="169" t="s">
        <v>7</v>
      </c>
      <c r="B3" s="170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P3" s="168"/>
      <c r="Q3" s="168"/>
      <c r="R3" s="185" t="s">
        <v>83</v>
      </c>
      <c r="IM3"/>
      <c r="IN3"/>
      <c r="IO3"/>
      <c r="IP3"/>
      <c r="IQ3"/>
    </row>
    <row r="4" spans="1:251" s="160" customFormat="1" ht="23.25" customHeight="1">
      <c r="A4" s="171" t="s">
        <v>111</v>
      </c>
      <c r="B4" s="171"/>
      <c r="C4" s="414" t="s">
        <v>85</v>
      </c>
      <c r="D4" s="414" t="s">
        <v>104</v>
      </c>
      <c r="E4" s="418" t="s">
        <v>225</v>
      </c>
      <c r="F4" s="172" t="s">
        <v>113</v>
      </c>
      <c r="G4" s="172"/>
      <c r="H4" s="172"/>
      <c r="I4" s="172"/>
      <c r="J4" s="172" t="s">
        <v>114</v>
      </c>
      <c r="K4" s="172"/>
      <c r="L4" s="172"/>
      <c r="M4" s="172"/>
      <c r="N4" s="172"/>
      <c r="O4" s="172"/>
      <c r="P4" s="172"/>
      <c r="Q4" s="172"/>
      <c r="R4" s="414" t="s">
        <v>117</v>
      </c>
      <c r="IM4"/>
      <c r="IN4"/>
      <c r="IO4"/>
      <c r="IP4"/>
      <c r="IQ4"/>
    </row>
    <row r="5" spans="1:251" s="160" customFormat="1" ht="23.25" customHeight="1">
      <c r="A5" s="414" t="s">
        <v>106</v>
      </c>
      <c r="B5" s="414" t="s">
        <v>107</v>
      </c>
      <c r="C5" s="414"/>
      <c r="D5" s="414"/>
      <c r="E5" s="419"/>
      <c r="F5" s="414" t="s">
        <v>87</v>
      </c>
      <c r="G5" s="414" t="s">
        <v>118</v>
      </c>
      <c r="H5" s="414" t="s">
        <v>119</v>
      </c>
      <c r="I5" s="414" t="s">
        <v>120</v>
      </c>
      <c r="J5" s="414" t="s">
        <v>87</v>
      </c>
      <c r="K5" s="414" t="s">
        <v>121</v>
      </c>
      <c r="L5" s="414" t="s">
        <v>122</v>
      </c>
      <c r="M5" s="414" t="s">
        <v>123</v>
      </c>
      <c r="N5" s="414" t="s">
        <v>124</v>
      </c>
      <c r="O5" s="414" t="s">
        <v>125</v>
      </c>
      <c r="P5" s="414" t="s">
        <v>126</v>
      </c>
      <c r="Q5" s="414" t="s">
        <v>127</v>
      </c>
      <c r="R5" s="414"/>
      <c r="IM5"/>
      <c r="IN5"/>
      <c r="IO5"/>
      <c r="IP5"/>
      <c r="IQ5"/>
    </row>
    <row r="6" spans="1:251" ht="31.5" customHeight="1">
      <c r="A6" s="414"/>
      <c r="B6" s="414"/>
      <c r="C6" s="414"/>
      <c r="D6" s="414"/>
      <c r="E6" s="420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IM6"/>
      <c r="IN6"/>
      <c r="IO6"/>
      <c r="IP6"/>
      <c r="IQ6"/>
    </row>
    <row r="7" spans="1:251" ht="23.25" customHeight="1">
      <c r="A7" s="173" t="s">
        <v>99</v>
      </c>
      <c r="B7" s="174" t="s">
        <v>99</v>
      </c>
      <c r="C7" s="174" t="s">
        <v>99</v>
      </c>
      <c r="D7" s="174" t="s">
        <v>99</v>
      </c>
      <c r="E7" s="174">
        <v>1</v>
      </c>
      <c r="F7" s="174">
        <v>2</v>
      </c>
      <c r="G7" s="174">
        <v>3</v>
      </c>
      <c r="H7" s="173">
        <v>4</v>
      </c>
      <c r="I7" s="175">
        <v>5</v>
      </c>
      <c r="J7" s="182">
        <v>6</v>
      </c>
      <c r="K7" s="182">
        <v>7</v>
      </c>
      <c r="L7" s="182">
        <v>8</v>
      </c>
      <c r="M7" s="175">
        <v>9</v>
      </c>
      <c r="N7" s="175">
        <v>10</v>
      </c>
      <c r="O7" s="182">
        <v>11</v>
      </c>
      <c r="P7" s="182">
        <v>12</v>
      </c>
      <c r="Q7" s="182">
        <v>13</v>
      </c>
      <c r="R7" s="186">
        <v>14</v>
      </c>
      <c r="IM7"/>
      <c r="IN7"/>
      <c r="IO7"/>
      <c r="IP7"/>
      <c r="IQ7"/>
    </row>
    <row r="8" spans="1:256" s="161" customFormat="1" ht="39.75" customHeight="1">
      <c r="A8" s="416" t="s">
        <v>87</v>
      </c>
      <c r="B8" s="417"/>
      <c r="C8" s="18" t="s">
        <v>100</v>
      </c>
      <c r="D8" s="176"/>
      <c r="E8" s="177">
        <f>F8+J8</f>
        <v>4596.38</v>
      </c>
      <c r="F8" s="177">
        <f>G8+H8+I8</f>
        <v>3701.56</v>
      </c>
      <c r="G8" s="177">
        <v>2544.63</v>
      </c>
      <c r="H8" s="177">
        <v>818.93</v>
      </c>
      <c r="I8" s="183">
        <v>338</v>
      </c>
      <c r="J8" s="183">
        <f>K8+M8+P8</f>
        <v>894.8199999999999</v>
      </c>
      <c r="K8" s="183">
        <v>173.82</v>
      </c>
      <c r="L8" s="183"/>
      <c r="M8" s="183">
        <v>236</v>
      </c>
      <c r="N8" s="183"/>
      <c r="O8" s="183"/>
      <c r="P8" s="183">
        <v>485</v>
      </c>
      <c r="Q8" s="187"/>
      <c r="R8" s="187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5"/>
      <c r="IN8" s="15"/>
      <c r="IO8" s="15"/>
      <c r="IP8" s="15"/>
      <c r="IQ8" s="15"/>
      <c r="IR8" s="188"/>
      <c r="IS8" s="188"/>
      <c r="IT8" s="188"/>
      <c r="IU8" s="188"/>
      <c r="IV8" s="188"/>
    </row>
    <row r="9" spans="3:251" ht="18.75" customHeight="1">
      <c r="C9" s="178"/>
      <c r="G9" s="180"/>
      <c r="H9" s="180"/>
      <c r="J9" s="180"/>
      <c r="M9" s="184"/>
      <c r="N9" s="184"/>
      <c r="P9" s="184"/>
      <c r="Q9" s="184"/>
      <c r="IM9"/>
      <c r="IN9"/>
      <c r="IO9"/>
      <c r="IP9"/>
      <c r="IQ9"/>
    </row>
    <row r="14" spans="3:11" ht="18.75" customHeight="1">
      <c r="C14"/>
      <c r="D14"/>
      <c r="E14"/>
      <c r="F14"/>
      <c r="G14"/>
      <c r="H14"/>
      <c r="I14"/>
      <c r="J14"/>
      <c r="K14"/>
    </row>
  </sheetData>
  <sheetProtection formatCells="0" formatColumns="0" formatRows="0"/>
  <mergeCells count="20">
    <mergeCell ref="A2:R2"/>
    <mergeCell ref="A8:B8"/>
    <mergeCell ref="A5:A6"/>
    <mergeCell ref="B5:B6"/>
    <mergeCell ref="C4:C6"/>
    <mergeCell ref="D4:D6"/>
    <mergeCell ref="E4:E6"/>
    <mergeCell ref="F5:F6"/>
    <mergeCell ref="G5:G6"/>
    <mergeCell ref="H5:H6"/>
    <mergeCell ref="O5:O6"/>
    <mergeCell ref="P5:P6"/>
    <mergeCell ref="Q5:Q6"/>
    <mergeCell ref="R4:R6"/>
    <mergeCell ref="I5:I6"/>
    <mergeCell ref="J5:J6"/>
    <mergeCell ref="K5:K6"/>
    <mergeCell ref="L5:L6"/>
    <mergeCell ref="M5:M6"/>
    <mergeCell ref="N5:N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8" r:id="rId1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G13" sqref="G13"/>
    </sheetView>
  </sheetViews>
  <sheetFormatPr defaultColWidth="6.875" defaultRowHeight="18.75" customHeight="1"/>
  <cols>
    <col min="1" max="1" width="6.625" style="162" customWidth="1"/>
    <col min="2" max="2" width="7.375" style="163" customWidth="1"/>
    <col min="3" max="3" width="13.625" style="164" customWidth="1"/>
    <col min="4" max="4" width="31.50390625" style="165" customWidth="1"/>
    <col min="5" max="5" width="12.125" style="166" customWidth="1"/>
    <col min="6" max="6" width="13.25390625" style="166" customWidth="1"/>
    <col min="7" max="7" width="15.75390625" style="166" customWidth="1"/>
    <col min="8" max="8" width="16.75390625" style="166" bestFit="1" customWidth="1"/>
    <col min="9" max="16384" width="6.875" style="167" customWidth="1"/>
  </cols>
  <sheetData>
    <row r="1" spans="1:8" ht="23.25" customHeight="1">
      <c r="A1" s="168"/>
      <c r="B1" s="168"/>
      <c r="C1" s="168"/>
      <c r="D1" s="168"/>
      <c r="E1" s="168"/>
      <c r="F1" s="168"/>
      <c r="G1" s="168"/>
      <c r="H1" s="168" t="s">
        <v>226</v>
      </c>
    </row>
    <row r="2" spans="1:8" ht="23.25" customHeight="1">
      <c r="A2" s="415" t="s">
        <v>227</v>
      </c>
      <c r="B2" s="415"/>
      <c r="C2" s="415"/>
      <c r="D2" s="415"/>
      <c r="E2" s="415"/>
      <c r="F2" s="415"/>
      <c r="G2" s="415"/>
      <c r="H2" s="415"/>
    </row>
    <row r="3" spans="1:8" s="160" customFormat="1" ht="23.25" customHeight="1">
      <c r="A3" s="169" t="s">
        <v>7</v>
      </c>
      <c r="B3" s="170"/>
      <c r="C3" s="168"/>
      <c r="D3" s="168"/>
      <c r="E3" s="168"/>
      <c r="F3" s="168"/>
      <c r="G3" s="168"/>
      <c r="H3" s="168" t="s">
        <v>83</v>
      </c>
    </row>
    <row r="4" spans="1:8" s="160" customFormat="1" ht="23.25" customHeight="1">
      <c r="A4" s="171" t="s">
        <v>111</v>
      </c>
      <c r="B4" s="171"/>
      <c r="C4" s="414" t="s">
        <v>85</v>
      </c>
      <c r="D4" s="414" t="s">
        <v>104</v>
      </c>
      <c r="E4" s="172" t="s">
        <v>113</v>
      </c>
      <c r="F4" s="172"/>
      <c r="G4" s="172"/>
      <c r="H4" s="172"/>
    </row>
    <row r="5" spans="1:8" s="160" customFormat="1" ht="23.25" customHeight="1">
      <c r="A5" s="414" t="s">
        <v>106</v>
      </c>
      <c r="B5" s="414" t="s">
        <v>107</v>
      </c>
      <c r="C5" s="414"/>
      <c r="D5" s="414"/>
      <c r="E5" s="414" t="s">
        <v>87</v>
      </c>
      <c r="F5" s="414" t="s">
        <v>118</v>
      </c>
      <c r="G5" s="414" t="s">
        <v>119</v>
      </c>
      <c r="H5" s="414" t="s">
        <v>120</v>
      </c>
    </row>
    <row r="6" spans="1:8" ht="31.5" customHeight="1">
      <c r="A6" s="414"/>
      <c r="B6" s="414"/>
      <c r="C6" s="414"/>
      <c r="D6" s="414"/>
      <c r="E6" s="414"/>
      <c r="F6" s="414"/>
      <c r="G6" s="414"/>
      <c r="H6" s="414"/>
    </row>
    <row r="7" spans="1:8" ht="23.25" customHeight="1">
      <c r="A7" s="173" t="s">
        <v>99</v>
      </c>
      <c r="B7" s="174" t="s">
        <v>99</v>
      </c>
      <c r="C7" s="174" t="s">
        <v>99</v>
      </c>
      <c r="D7" s="174" t="s">
        <v>99</v>
      </c>
      <c r="E7" s="174">
        <v>2</v>
      </c>
      <c r="F7" s="174">
        <v>3</v>
      </c>
      <c r="G7" s="175">
        <v>4</v>
      </c>
      <c r="H7" s="175">
        <v>5</v>
      </c>
    </row>
    <row r="8" spans="1:8" s="161" customFormat="1" ht="24" customHeight="1">
      <c r="A8" s="416" t="s">
        <v>87</v>
      </c>
      <c r="B8" s="417"/>
      <c r="C8" s="18" t="s">
        <v>100</v>
      </c>
      <c r="D8" s="176"/>
      <c r="E8" s="54">
        <f>F8+G8+H8</f>
        <v>3701.56</v>
      </c>
      <c r="F8" s="54">
        <v>2522.63</v>
      </c>
      <c r="G8" s="177">
        <v>840.93</v>
      </c>
      <c r="H8" s="52">
        <v>338</v>
      </c>
    </row>
    <row r="9" spans="3:8" ht="18.75" customHeight="1">
      <c r="C9" s="178"/>
      <c r="D9" s="179"/>
      <c r="F9" s="180"/>
      <c r="G9" s="180"/>
      <c r="H9" s="180"/>
    </row>
  </sheetData>
  <sheetProtection formatCells="0" formatColumns="0" formatRows="0"/>
  <mergeCells count="10">
    <mergeCell ref="A2:H2"/>
    <mergeCell ref="A8:B8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showGridLines="0" showZeros="0" workbookViewId="0" topLeftCell="C1">
      <selection activeCell="W11" sqref="W11"/>
    </sheetView>
  </sheetViews>
  <sheetFormatPr defaultColWidth="6.75390625" defaultRowHeight="22.5" customHeight="1"/>
  <cols>
    <col min="1" max="1" width="4.125" style="146" bestFit="1" customWidth="1"/>
    <col min="2" max="2" width="3.25390625" style="146" bestFit="1" customWidth="1"/>
    <col min="3" max="3" width="3.00390625" style="146" bestFit="1" customWidth="1"/>
    <col min="4" max="4" width="4.50390625" style="146" bestFit="1" customWidth="1"/>
    <col min="5" max="5" width="9.125" style="146" customWidth="1"/>
    <col min="6" max="6" width="8.75390625" style="146" customWidth="1"/>
    <col min="7" max="7" width="4.50390625" style="146" bestFit="1" customWidth="1"/>
    <col min="8" max="8" width="7.50390625" style="146" bestFit="1" customWidth="1"/>
    <col min="9" max="9" width="5.25390625" style="146" customWidth="1"/>
    <col min="10" max="10" width="9.00390625" style="146" bestFit="1" customWidth="1"/>
    <col min="11" max="11" width="5.25390625" style="146" customWidth="1"/>
    <col min="12" max="12" width="5.875" style="146" customWidth="1"/>
    <col min="13" max="13" width="5.00390625" style="147" customWidth="1"/>
    <col min="14" max="14" width="6.25390625" style="146" bestFit="1" customWidth="1"/>
    <col min="15" max="15" width="4.50390625" style="146" bestFit="1" customWidth="1"/>
    <col min="16" max="16" width="9.375" style="146" customWidth="1"/>
    <col min="17" max="17" width="7.625" style="146" customWidth="1"/>
    <col min="18" max="18" width="7.00390625" style="146" customWidth="1"/>
    <col min="19" max="19" width="5.00390625" style="146" customWidth="1"/>
    <col min="20" max="20" width="4.50390625" style="146" customWidth="1"/>
    <col min="21" max="21" width="5.00390625" style="146" customWidth="1"/>
    <col min="22" max="22" width="5.375" style="146" bestFit="1" customWidth="1"/>
    <col min="23" max="23" width="6.25390625" style="146" customWidth="1"/>
    <col min="24" max="24" width="4.50390625" style="146" bestFit="1" customWidth="1"/>
    <col min="25" max="25" width="5.375" style="146" bestFit="1" customWidth="1"/>
    <col min="26" max="26" width="6.25390625" style="146" bestFit="1" customWidth="1"/>
    <col min="27" max="27" width="6.875" style="146" customWidth="1"/>
    <col min="28" max="31" width="6.75390625" style="146" customWidth="1"/>
    <col min="32" max="16384" width="6.75390625" style="148" customWidth="1"/>
  </cols>
  <sheetData>
    <row r="1" spans="1:256" s="144" customFormat="1" ht="22.5" customHeight="1">
      <c r="A1" s="146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7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6"/>
      <c r="Y1" s="146"/>
      <c r="Z1" s="146"/>
      <c r="AA1" s="156" t="s">
        <v>228</v>
      </c>
      <c r="AB1" s="157"/>
      <c r="AC1" s="146"/>
      <c r="AD1" s="146"/>
      <c r="AE1" s="146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spans="1:256" s="144" customFormat="1" ht="22.5" customHeight="1">
      <c r="A2" s="425" t="s">
        <v>229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146"/>
      <c r="AC2" s="146"/>
      <c r="AD2" s="146"/>
      <c r="AE2" s="146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s="144" customFormat="1" ht="22.5" customHeight="1">
      <c r="A3" s="426" t="s">
        <v>7</v>
      </c>
      <c r="B3" s="426"/>
      <c r="C3" s="426"/>
      <c r="D3" s="426"/>
      <c r="E3" s="426"/>
      <c r="F3" s="426"/>
      <c r="G3" s="150"/>
      <c r="H3" s="150"/>
      <c r="I3" s="150"/>
      <c r="J3" s="150"/>
      <c r="K3" s="150"/>
      <c r="L3" s="150"/>
      <c r="M3" s="147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46"/>
      <c r="Y3" s="146"/>
      <c r="Z3" s="427" t="s">
        <v>83</v>
      </c>
      <c r="AA3" s="427"/>
      <c r="AB3" s="158"/>
      <c r="AC3" s="146"/>
      <c r="AD3" s="146"/>
      <c r="AE3" s="146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</row>
    <row r="4" spans="1:256" s="144" customFormat="1" ht="27" customHeight="1">
      <c r="A4" s="428" t="s">
        <v>103</v>
      </c>
      <c r="B4" s="428"/>
      <c r="C4" s="428"/>
      <c r="D4" s="421" t="s">
        <v>85</v>
      </c>
      <c r="E4" s="421" t="s">
        <v>104</v>
      </c>
      <c r="F4" s="421" t="s">
        <v>105</v>
      </c>
      <c r="G4" s="421" t="s">
        <v>144</v>
      </c>
      <c r="H4" s="421"/>
      <c r="I4" s="421"/>
      <c r="J4" s="421"/>
      <c r="K4" s="421"/>
      <c r="L4" s="421"/>
      <c r="M4" s="421"/>
      <c r="N4" s="421"/>
      <c r="O4" s="421" t="s">
        <v>145</v>
      </c>
      <c r="P4" s="421"/>
      <c r="Q4" s="421"/>
      <c r="R4" s="421"/>
      <c r="S4" s="421"/>
      <c r="T4" s="421"/>
      <c r="U4" s="421"/>
      <c r="V4" s="421"/>
      <c r="W4" s="373" t="s">
        <v>146</v>
      </c>
      <c r="X4" s="421" t="s">
        <v>147</v>
      </c>
      <c r="Y4" s="421"/>
      <c r="Z4" s="421"/>
      <c r="AA4" s="421"/>
      <c r="AB4" s="146"/>
      <c r="AC4" s="146"/>
      <c r="AD4" s="146"/>
      <c r="AE4" s="146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</row>
    <row r="5" spans="1:256" s="144" customFormat="1" ht="27" customHeight="1">
      <c r="A5" s="421" t="s">
        <v>106</v>
      </c>
      <c r="B5" s="421" t="s">
        <v>107</v>
      </c>
      <c r="C5" s="421" t="s">
        <v>108</v>
      </c>
      <c r="D5" s="421"/>
      <c r="E5" s="421"/>
      <c r="F5" s="421"/>
      <c r="G5" s="421" t="s">
        <v>87</v>
      </c>
      <c r="H5" s="421" t="s">
        <v>148</v>
      </c>
      <c r="I5" s="421" t="s">
        <v>149</v>
      </c>
      <c r="J5" s="421" t="s">
        <v>150</v>
      </c>
      <c r="K5" s="421" t="s">
        <v>151</v>
      </c>
      <c r="L5" s="376" t="s">
        <v>152</v>
      </c>
      <c r="M5" s="421" t="s">
        <v>153</v>
      </c>
      <c r="N5" s="421" t="s">
        <v>154</v>
      </c>
      <c r="O5" s="421" t="s">
        <v>87</v>
      </c>
      <c r="P5" s="421" t="s">
        <v>155</v>
      </c>
      <c r="Q5" s="421" t="s">
        <v>156</v>
      </c>
      <c r="R5" s="421" t="s">
        <v>157</v>
      </c>
      <c r="S5" s="376" t="s">
        <v>230</v>
      </c>
      <c r="T5" s="421" t="s">
        <v>159</v>
      </c>
      <c r="U5" s="421" t="s">
        <v>231</v>
      </c>
      <c r="V5" s="421" t="s">
        <v>161</v>
      </c>
      <c r="W5" s="374"/>
      <c r="X5" s="421" t="s">
        <v>87</v>
      </c>
      <c r="Y5" s="421" t="s">
        <v>162</v>
      </c>
      <c r="Z5" s="421" t="s">
        <v>163</v>
      </c>
      <c r="AA5" s="421" t="s">
        <v>147</v>
      </c>
      <c r="AB5" s="146"/>
      <c r="AC5" s="146"/>
      <c r="AD5" s="146"/>
      <c r="AE5" s="146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</row>
    <row r="6" spans="1:256" s="144" customFormat="1" ht="80.2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376"/>
      <c r="M6" s="421"/>
      <c r="N6" s="421"/>
      <c r="O6" s="421"/>
      <c r="P6" s="421"/>
      <c r="Q6" s="421"/>
      <c r="R6" s="421"/>
      <c r="S6" s="376"/>
      <c r="T6" s="421"/>
      <c r="U6" s="421"/>
      <c r="V6" s="421"/>
      <c r="W6" s="375"/>
      <c r="X6" s="421"/>
      <c r="Y6" s="421"/>
      <c r="Z6" s="421"/>
      <c r="AA6" s="421"/>
      <c r="AB6" s="146"/>
      <c r="AC6" s="146"/>
      <c r="AD6" s="146"/>
      <c r="AE6" s="146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</row>
    <row r="7" spans="1:256" s="144" customFormat="1" ht="30" customHeight="1">
      <c r="A7" s="151" t="s">
        <v>99</v>
      </c>
      <c r="B7" s="151" t="s">
        <v>99</v>
      </c>
      <c r="C7" s="151" t="s">
        <v>99</v>
      </c>
      <c r="D7" s="151" t="s">
        <v>99</v>
      </c>
      <c r="E7" s="151" t="s">
        <v>99</v>
      </c>
      <c r="F7" s="152">
        <v>1</v>
      </c>
      <c r="G7" s="152">
        <v>2</v>
      </c>
      <c r="H7" s="152">
        <v>3</v>
      </c>
      <c r="I7" s="152">
        <v>4</v>
      </c>
      <c r="J7" s="152">
        <v>5</v>
      </c>
      <c r="K7" s="152">
        <v>6</v>
      </c>
      <c r="L7" s="152">
        <v>7</v>
      </c>
      <c r="M7" s="152">
        <v>8</v>
      </c>
      <c r="N7" s="152">
        <v>9</v>
      </c>
      <c r="O7" s="152">
        <v>10</v>
      </c>
      <c r="P7" s="152">
        <v>11</v>
      </c>
      <c r="Q7" s="152">
        <v>12</v>
      </c>
      <c r="R7" s="152">
        <v>13</v>
      </c>
      <c r="S7" s="152">
        <v>14</v>
      </c>
      <c r="T7" s="152">
        <v>15</v>
      </c>
      <c r="U7" s="152">
        <v>16</v>
      </c>
      <c r="V7" s="152">
        <v>17</v>
      </c>
      <c r="W7" s="152">
        <v>18</v>
      </c>
      <c r="X7" s="152">
        <v>19</v>
      </c>
      <c r="Y7" s="152">
        <v>20</v>
      </c>
      <c r="Z7" s="152">
        <v>21</v>
      </c>
      <c r="AA7" s="152">
        <v>22</v>
      </c>
      <c r="AB7" s="146"/>
      <c r="AC7" s="146"/>
      <c r="AD7" s="146"/>
      <c r="AE7" s="146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</row>
    <row r="8" spans="1:256" s="145" customFormat="1" ht="28.5" customHeight="1">
      <c r="A8" s="422" t="s">
        <v>87</v>
      </c>
      <c r="B8" s="423"/>
      <c r="C8" s="424"/>
      <c r="D8" s="153" t="s">
        <v>100</v>
      </c>
      <c r="E8" s="154"/>
      <c r="F8" s="155">
        <f>G8+O8+W8+X8</f>
        <v>2522.63</v>
      </c>
      <c r="G8" s="155">
        <f>H8+I8+M8+N8</f>
        <v>1755.06</v>
      </c>
      <c r="H8" s="236">
        <v>1023.35</v>
      </c>
      <c r="I8" s="236">
        <v>77.95</v>
      </c>
      <c r="J8" s="236"/>
      <c r="K8" s="236"/>
      <c r="L8" s="236"/>
      <c r="M8" s="236">
        <v>435.29</v>
      </c>
      <c r="N8" s="236">
        <v>218.47</v>
      </c>
      <c r="O8" s="236">
        <v>386.53</v>
      </c>
      <c r="P8" s="236">
        <v>233.38</v>
      </c>
      <c r="Q8" s="236">
        <v>123.97</v>
      </c>
      <c r="R8" s="236">
        <v>14.59</v>
      </c>
      <c r="S8" s="236"/>
      <c r="T8" s="236">
        <v>14.59</v>
      </c>
      <c r="U8" s="236"/>
      <c r="V8" s="236"/>
      <c r="W8" s="236">
        <v>175.04</v>
      </c>
      <c r="X8" s="155">
        <f>Z8+AA8</f>
        <v>206</v>
      </c>
      <c r="Y8" s="155"/>
      <c r="Z8" s="155"/>
      <c r="AA8" s="155">
        <v>206</v>
      </c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  <c r="IV8" s="159"/>
    </row>
  </sheetData>
  <sheetProtection formatCells="0" formatColumns="0" formatRows="0"/>
  <mergeCells count="35">
    <mergeCell ref="A2:AA2"/>
    <mergeCell ref="A3:F3"/>
    <mergeCell ref="Z3:AA3"/>
    <mergeCell ref="A4:C4"/>
    <mergeCell ref="G4:N4"/>
    <mergeCell ref="O4:V4"/>
    <mergeCell ref="X4:AA4"/>
    <mergeCell ref="F4:F6"/>
    <mergeCell ref="G5:G6"/>
    <mergeCell ref="H5:H6"/>
    <mergeCell ref="A8:C8"/>
    <mergeCell ref="A5:A6"/>
    <mergeCell ref="B5:B6"/>
    <mergeCell ref="C5:C6"/>
    <mergeCell ref="D4:D6"/>
    <mergeCell ref="E4:E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U5:U6"/>
    <mergeCell ref="V5:V6"/>
    <mergeCell ref="W4:W6"/>
    <mergeCell ref="X5:X6"/>
    <mergeCell ref="Y5:Y6"/>
    <mergeCell ref="Z5:Z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85" r:id="rId1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L11" sqref="L11"/>
    </sheetView>
  </sheetViews>
  <sheetFormatPr defaultColWidth="9.00390625" defaultRowHeight="14.25"/>
  <cols>
    <col min="1" max="3" width="5.375" style="0" customWidth="1"/>
    <col min="4" max="4" width="9.00390625" style="0" customWidth="1"/>
    <col min="5" max="5" width="18.00390625" style="0" customWidth="1"/>
    <col min="6" max="6" width="12.50390625" style="0" customWidth="1"/>
    <col min="7" max="11" width="9.00390625" style="0" customWidth="1"/>
    <col min="12" max="13" width="13.875" style="0" bestFit="1" customWidth="1"/>
  </cols>
  <sheetData>
    <row r="1" ht="14.25" customHeight="1">
      <c r="N1" t="s">
        <v>232</v>
      </c>
    </row>
    <row r="2" spans="1:14" ht="33" customHeight="1">
      <c r="A2" s="386" t="s">
        <v>233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4.25" customHeight="1">
      <c r="A3" t="s">
        <v>7</v>
      </c>
      <c r="M3" s="412" t="s">
        <v>83</v>
      </c>
      <c r="N3" s="412"/>
    </row>
    <row r="4" spans="1:14" ht="22.5" customHeight="1">
      <c r="A4" s="387" t="s">
        <v>103</v>
      </c>
      <c r="B4" s="387"/>
      <c r="C4" s="387"/>
      <c r="D4" s="385" t="s">
        <v>130</v>
      </c>
      <c r="E4" s="385" t="s">
        <v>86</v>
      </c>
      <c r="F4" s="385" t="s">
        <v>87</v>
      </c>
      <c r="G4" s="385" t="s">
        <v>132</v>
      </c>
      <c r="H4" s="385"/>
      <c r="I4" s="385"/>
      <c r="J4" s="385"/>
      <c r="K4" s="385"/>
      <c r="L4" s="385" t="s">
        <v>136</v>
      </c>
      <c r="M4" s="385"/>
      <c r="N4" s="385"/>
    </row>
    <row r="5" spans="1:14" ht="17.25" customHeight="1">
      <c r="A5" s="385" t="s">
        <v>106</v>
      </c>
      <c r="B5" s="388" t="s">
        <v>107</v>
      </c>
      <c r="C5" s="385" t="s">
        <v>108</v>
      </c>
      <c r="D5" s="385"/>
      <c r="E5" s="385"/>
      <c r="F5" s="385"/>
      <c r="G5" s="385" t="s">
        <v>166</v>
      </c>
      <c r="H5" s="385" t="s">
        <v>167</v>
      </c>
      <c r="I5" s="385" t="s">
        <v>145</v>
      </c>
      <c r="J5" s="385" t="s">
        <v>146</v>
      </c>
      <c r="K5" s="385" t="s">
        <v>147</v>
      </c>
      <c r="L5" s="385" t="s">
        <v>166</v>
      </c>
      <c r="M5" s="385" t="s">
        <v>118</v>
      </c>
      <c r="N5" s="385" t="s">
        <v>168</v>
      </c>
    </row>
    <row r="6" spans="1:14" ht="20.25" customHeight="1">
      <c r="A6" s="385"/>
      <c r="B6" s="388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</row>
    <row r="7" spans="1:14" s="15" customFormat="1" ht="29.25" customHeight="1">
      <c r="A7" s="429" t="s">
        <v>87</v>
      </c>
      <c r="B7" s="430"/>
      <c r="C7" s="431"/>
      <c r="D7" s="18" t="s">
        <v>100</v>
      </c>
      <c r="E7" s="6"/>
      <c r="F7" s="142"/>
      <c r="G7" s="142"/>
      <c r="H7" s="142"/>
      <c r="I7" s="142"/>
      <c r="J7" s="142"/>
      <c r="K7" s="142"/>
      <c r="L7" s="142"/>
      <c r="M7" s="142"/>
      <c r="N7" s="142"/>
    </row>
    <row r="9" spans="6:13" ht="15">
      <c r="F9" s="143"/>
      <c r="G9" s="143"/>
      <c r="H9" s="143"/>
      <c r="I9" s="143"/>
      <c r="J9" s="143"/>
      <c r="K9" s="143"/>
      <c r="L9" s="143"/>
      <c r="M9" s="143"/>
    </row>
    <row r="10" spans="6:13" ht="15">
      <c r="F10" s="143"/>
      <c r="G10" s="143"/>
      <c r="H10" s="143"/>
      <c r="I10" s="143"/>
      <c r="J10" s="143"/>
      <c r="K10" s="143"/>
      <c r="L10" s="143"/>
      <c r="M10" s="143"/>
    </row>
    <row r="11" spans="6:13" ht="15">
      <c r="F11" s="143"/>
      <c r="G11" s="143"/>
      <c r="H11" s="143"/>
      <c r="I11" s="143"/>
      <c r="J11" s="143"/>
      <c r="K11" s="143"/>
      <c r="L11" s="143"/>
      <c r="M11" s="143"/>
    </row>
    <row r="12" spans="6:13" ht="15">
      <c r="F12" s="143"/>
      <c r="G12" s="143"/>
      <c r="H12" s="143"/>
      <c r="I12" s="143"/>
      <c r="J12" s="143"/>
      <c r="K12" s="143"/>
      <c r="L12" s="143"/>
      <c r="M12" s="143"/>
    </row>
    <row r="13" spans="6:13" ht="15">
      <c r="F13" s="143"/>
      <c r="G13" s="143"/>
      <c r="H13" s="143"/>
      <c r="I13" s="143"/>
      <c r="J13" s="143"/>
      <c r="K13" s="143"/>
      <c r="L13" s="143"/>
      <c r="M13" s="143"/>
    </row>
    <row r="14" spans="6:13" ht="15">
      <c r="F14" s="143"/>
      <c r="G14" s="143"/>
      <c r="H14" s="143"/>
      <c r="I14" s="143"/>
      <c r="J14" s="143"/>
      <c r="K14" s="143"/>
      <c r="L14" s="143"/>
      <c r="M14" s="143"/>
    </row>
    <row r="15" spans="6:13" ht="15">
      <c r="F15" s="143"/>
      <c r="G15" s="143"/>
      <c r="H15" s="143"/>
      <c r="I15" s="143"/>
      <c r="J15" s="143"/>
      <c r="K15" s="143"/>
      <c r="L15" s="143"/>
      <c r="M15" s="143"/>
    </row>
    <row r="16" spans="6:13" ht="15">
      <c r="F16" s="143"/>
      <c r="G16" s="143"/>
      <c r="H16" s="143"/>
      <c r="I16" s="143"/>
      <c r="J16" s="143"/>
      <c r="K16" s="143"/>
      <c r="L16" s="143"/>
      <c r="M16" s="143"/>
    </row>
  </sheetData>
  <sheetProtection formatCells="0" formatColumns="0" formatRows="0"/>
  <mergeCells count="20">
    <mergeCell ref="A2:N2"/>
    <mergeCell ref="M3:N3"/>
    <mergeCell ref="A4:C4"/>
    <mergeCell ref="G4:K4"/>
    <mergeCell ref="L4:N4"/>
    <mergeCell ref="A7:C7"/>
    <mergeCell ref="A5:A6"/>
    <mergeCell ref="B5:B6"/>
    <mergeCell ref="C5:C6"/>
    <mergeCell ref="D4:D6"/>
    <mergeCell ref="K5:K6"/>
    <mergeCell ref="L5:L6"/>
    <mergeCell ref="M5:M6"/>
    <mergeCell ref="N5:N6"/>
    <mergeCell ref="E4:E6"/>
    <mergeCell ref="F4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8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showZeros="0" workbookViewId="0" topLeftCell="A1">
      <selection activeCell="U12" sqref="U12"/>
    </sheetView>
  </sheetViews>
  <sheetFormatPr defaultColWidth="6.75390625" defaultRowHeight="22.5" customHeight="1"/>
  <cols>
    <col min="1" max="3" width="4.00390625" style="135" customWidth="1"/>
    <col min="4" max="4" width="7.875" style="135" customWidth="1"/>
    <col min="5" max="5" width="8.625" style="135" customWidth="1"/>
    <col min="6" max="6" width="4.50390625" style="135" bestFit="1" customWidth="1"/>
    <col min="7" max="8" width="6.00390625" style="135" bestFit="1" customWidth="1"/>
    <col min="9" max="10" width="4.50390625" style="135" bestFit="1" customWidth="1"/>
    <col min="11" max="11" width="6.00390625" style="135" bestFit="1" customWidth="1"/>
    <col min="12" max="12" width="7.50390625" style="135" bestFit="1" customWidth="1"/>
    <col min="13" max="13" width="6.00390625" style="135" bestFit="1" customWidth="1"/>
    <col min="14" max="14" width="7.50390625" style="135" bestFit="1" customWidth="1"/>
    <col min="15" max="15" width="9.00390625" style="135" bestFit="1" customWidth="1"/>
    <col min="16" max="17" width="6.00390625" style="135" bestFit="1" customWidth="1"/>
    <col min="18" max="19" width="7.50390625" style="135" bestFit="1" customWidth="1"/>
    <col min="20" max="20" width="6.00390625" style="135" bestFit="1" customWidth="1"/>
    <col min="21" max="21" width="9.00390625" style="135" bestFit="1" customWidth="1"/>
    <col min="22" max="22" width="6.00390625" style="135" bestFit="1" customWidth="1"/>
    <col min="23" max="25" width="7.50390625" style="135" bestFit="1" customWidth="1"/>
    <col min="26" max="26" width="4.50390625" style="135" bestFit="1" customWidth="1"/>
    <col min="27" max="16384" width="6.75390625" style="135" customWidth="1"/>
  </cols>
  <sheetData>
    <row r="1" spans="1:26" ht="22.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6"/>
      <c r="T1" s="136"/>
      <c r="U1" s="136"/>
      <c r="V1" s="136"/>
      <c r="W1" s="136"/>
      <c r="X1" s="433" t="s">
        <v>234</v>
      </c>
      <c r="Y1" s="433"/>
      <c r="Z1" s="433"/>
    </row>
    <row r="2" spans="1:26" ht="22.5" customHeight="1">
      <c r="A2" s="434" t="s">
        <v>235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</row>
    <row r="3" spans="1:26" ht="22.5" customHeight="1">
      <c r="A3" s="435" t="s">
        <v>7</v>
      </c>
      <c r="B3" s="435"/>
      <c r="C3" s="435"/>
      <c r="D3" s="435"/>
      <c r="E3" s="435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6"/>
      <c r="T3" s="136"/>
      <c r="U3" s="136"/>
      <c r="V3" s="136"/>
      <c r="W3" s="136"/>
      <c r="X3" s="436" t="s">
        <v>83</v>
      </c>
      <c r="Y3" s="436"/>
      <c r="Z3" s="436"/>
    </row>
    <row r="4" spans="1:26" ht="22.5" customHeight="1">
      <c r="A4" s="437" t="s">
        <v>103</v>
      </c>
      <c r="B4" s="437"/>
      <c r="C4" s="437"/>
      <c r="D4" s="432" t="s">
        <v>85</v>
      </c>
      <c r="E4" s="432" t="s">
        <v>104</v>
      </c>
      <c r="F4" s="432" t="s">
        <v>171</v>
      </c>
      <c r="G4" s="432" t="s">
        <v>172</v>
      </c>
      <c r="H4" s="432" t="s">
        <v>173</v>
      </c>
      <c r="I4" s="432" t="s">
        <v>174</v>
      </c>
      <c r="J4" s="432" t="s">
        <v>175</v>
      </c>
      <c r="K4" s="432" t="s">
        <v>176</v>
      </c>
      <c r="L4" s="432" t="s">
        <v>177</v>
      </c>
      <c r="M4" s="432" t="s">
        <v>178</v>
      </c>
      <c r="N4" s="432" t="s">
        <v>179</v>
      </c>
      <c r="O4" s="432" t="s">
        <v>180</v>
      </c>
      <c r="P4" s="432" t="s">
        <v>181</v>
      </c>
      <c r="Q4" s="432" t="s">
        <v>182</v>
      </c>
      <c r="R4" s="432" t="s">
        <v>183</v>
      </c>
      <c r="S4" s="432" t="s">
        <v>184</v>
      </c>
      <c r="T4" s="432" t="s">
        <v>185</v>
      </c>
      <c r="U4" s="432" t="s">
        <v>186</v>
      </c>
      <c r="V4" s="432" t="s">
        <v>187</v>
      </c>
      <c r="W4" s="432" t="s">
        <v>188</v>
      </c>
      <c r="X4" s="432" t="s">
        <v>189</v>
      </c>
      <c r="Y4" s="432" t="s">
        <v>190</v>
      </c>
      <c r="Z4" s="432" t="s">
        <v>191</v>
      </c>
    </row>
    <row r="5" spans="1:26" ht="22.5" customHeight="1">
      <c r="A5" s="432" t="s">
        <v>106</v>
      </c>
      <c r="B5" s="432" t="s">
        <v>107</v>
      </c>
      <c r="C5" s="432" t="s">
        <v>108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</row>
    <row r="6" spans="1:26" ht="35.25" customHeight="1">
      <c r="A6" s="432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</row>
    <row r="7" spans="1:26" ht="36" customHeight="1">
      <c r="A7" s="139" t="s">
        <v>99</v>
      </c>
      <c r="B7" s="139" t="s">
        <v>99</v>
      </c>
      <c r="C7" s="139" t="s">
        <v>99</v>
      </c>
      <c r="D7" s="139" t="s">
        <v>99</v>
      </c>
      <c r="E7" s="139" t="s">
        <v>99</v>
      </c>
      <c r="F7" s="139">
        <v>1</v>
      </c>
      <c r="G7" s="139">
        <v>2</v>
      </c>
      <c r="H7" s="139">
        <v>3</v>
      </c>
      <c r="I7" s="139">
        <v>4</v>
      </c>
      <c r="J7" s="139">
        <v>5</v>
      </c>
      <c r="K7" s="139">
        <v>6</v>
      </c>
      <c r="L7" s="139">
        <v>7</v>
      </c>
      <c r="M7" s="139">
        <v>8</v>
      </c>
      <c r="N7" s="139">
        <v>9</v>
      </c>
      <c r="O7" s="139">
        <v>10</v>
      </c>
      <c r="P7" s="139">
        <v>11</v>
      </c>
      <c r="Q7" s="139">
        <v>12</v>
      </c>
      <c r="R7" s="139">
        <v>13</v>
      </c>
      <c r="S7" s="139">
        <v>14</v>
      </c>
      <c r="T7" s="139">
        <v>15</v>
      </c>
      <c r="U7" s="139">
        <v>16</v>
      </c>
      <c r="V7" s="139">
        <v>17</v>
      </c>
      <c r="W7" s="139">
        <v>18</v>
      </c>
      <c r="X7" s="139">
        <v>19</v>
      </c>
      <c r="Y7" s="139">
        <v>20</v>
      </c>
      <c r="Z7" s="139">
        <v>21</v>
      </c>
    </row>
    <row r="8" spans="1:26" s="300" customFormat="1" ht="28.5" customHeight="1">
      <c r="A8" s="438" t="s">
        <v>87</v>
      </c>
      <c r="B8" s="439"/>
      <c r="C8" s="440"/>
      <c r="D8" s="296" t="s">
        <v>100</v>
      </c>
      <c r="E8" s="297"/>
      <c r="F8" s="298">
        <f>G8+H8+I8+J8+K8+L8+M8+O8+P8+Q8+R8+S8+W8+X8+Y8+Z8</f>
        <v>840.9300000000001</v>
      </c>
      <c r="G8" s="299">
        <v>25</v>
      </c>
      <c r="H8" s="299">
        <v>46</v>
      </c>
      <c r="I8" s="299">
        <v>43</v>
      </c>
      <c r="J8" s="299">
        <v>53</v>
      </c>
      <c r="K8" s="299">
        <v>20</v>
      </c>
      <c r="L8" s="299">
        <v>32</v>
      </c>
      <c r="M8" s="299">
        <v>40</v>
      </c>
      <c r="N8" s="299"/>
      <c r="O8" s="299">
        <v>98</v>
      </c>
      <c r="P8" s="299">
        <v>15</v>
      </c>
      <c r="Q8" s="299">
        <v>124</v>
      </c>
      <c r="R8" s="299">
        <v>3</v>
      </c>
      <c r="S8" s="299">
        <v>80</v>
      </c>
      <c r="T8" s="299"/>
      <c r="U8" s="299"/>
      <c r="V8" s="299">
        <v>9</v>
      </c>
      <c r="W8" s="299">
        <v>4</v>
      </c>
      <c r="X8" s="299">
        <v>3</v>
      </c>
      <c r="Y8" s="299">
        <v>2</v>
      </c>
      <c r="Z8" s="299">
        <v>252.93</v>
      </c>
    </row>
  </sheetData>
  <sheetProtection formatCells="0" formatColumns="0" formatRows="0"/>
  <mergeCells count="32">
    <mergeCell ref="X1:Z1"/>
    <mergeCell ref="A2:Z2"/>
    <mergeCell ref="A3:E3"/>
    <mergeCell ref="X3:Z3"/>
    <mergeCell ref="A4:C4"/>
    <mergeCell ref="A8:C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V4:V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82" r:id="rId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Q1" sqref="Q1"/>
    </sheetView>
  </sheetViews>
  <sheetFormatPr defaultColWidth="9.00390625" defaultRowHeight="14.25"/>
  <cols>
    <col min="1" max="1" width="4.50390625" style="0" customWidth="1"/>
    <col min="2" max="2" width="4.125" style="0" customWidth="1"/>
    <col min="3" max="3" width="4.625" style="0" customWidth="1"/>
    <col min="4" max="4" width="6.375" style="0" customWidth="1"/>
    <col min="5" max="5" width="7.375" style="0" customWidth="1"/>
    <col min="6" max="6" width="6.50390625" style="0" customWidth="1"/>
    <col min="7" max="7" width="4.50390625" style="0" bestFit="1" customWidth="1"/>
    <col min="8" max="8" width="7.50390625" style="0" bestFit="1" customWidth="1"/>
    <col min="9" max="10" width="6.00390625" style="0" bestFit="1" customWidth="1"/>
    <col min="11" max="11" width="7.00390625" style="0" customWidth="1"/>
    <col min="12" max="13" width="9.00390625" style="0" customWidth="1"/>
    <col min="14" max="14" width="7.875" style="0" customWidth="1"/>
    <col min="15" max="15" width="9.125" style="0" customWidth="1"/>
    <col min="16" max="16" width="8.25390625" style="0" bestFit="1" customWidth="1"/>
    <col min="17" max="17" width="7.50390625" style="0" customWidth="1"/>
    <col min="18" max="18" width="4.50390625" style="0" bestFit="1" customWidth="1"/>
    <col min="19" max="19" width="7.875" style="0" customWidth="1"/>
    <col min="20" max="20" width="9.00390625" style="0" customWidth="1"/>
  </cols>
  <sheetData>
    <row r="1" spans="1:20" ht="14.2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 t="s">
        <v>236</v>
      </c>
    </row>
    <row r="2" spans="1:20" ht="33.75" customHeight="1">
      <c r="A2" s="441" t="s">
        <v>237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</row>
    <row r="3" spans="1:20" ht="14.25" customHeight="1">
      <c r="A3" s="129" t="s">
        <v>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442" t="s">
        <v>83</v>
      </c>
      <c r="T3" s="442"/>
    </row>
    <row r="4" spans="1:20" ht="22.5" customHeight="1">
      <c r="A4" s="397" t="s">
        <v>103</v>
      </c>
      <c r="B4" s="397"/>
      <c r="C4" s="397"/>
      <c r="D4" s="363" t="s">
        <v>194</v>
      </c>
      <c r="E4" s="363" t="s">
        <v>86</v>
      </c>
      <c r="F4" s="369" t="s">
        <v>171</v>
      </c>
      <c r="G4" s="363" t="s">
        <v>133</v>
      </c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 t="s">
        <v>136</v>
      </c>
      <c r="S4" s="363"/>
      <c r="T4" s="363"/>
    </row>
    <row r="5" spans="1:20" ht="14.25" customHeight="1">
      <c r="A5" s="397"/>
      <c r="B5" s="397"/>
      <c r="C5" s="397"/>
      <c r="D5" s="363"/>
      <c r="E5" s="363"/>
      <c r="F5" s="370"/>
      <c r="G5" s="363" t="s">
        <v>96</v>
      </c>
      <c r="H5" s="363" t="s">
        <v>195</v>
      </c>
      <c r="I5" s="363" t="s">
        <v>181</v>
      </c>
      <c r="J5" s="363" t="s">
        <v>182</v>
      </c>
      <c r="K5" s="363" t="s">
        <v>196</v>
      </c>
      <c r="L5" s="363" t="s">
        <v>197</v>
      </c>
      <c r="M5" s="363" t="s">
        <v>183</v>
      </c>
      <c r="N5" s="363" t="s">
        <v>198</v>
      </c>
      <c r="O5" s="363" t="s">
        <v>186</v>
      </c>
      <c r="P5" s="363" t="s">
        <v>199</v>
      </c>
      <c r="Q5" s="363" t="s">
        <v>200</v>
      </c>
      <c r="R5" s="363" t="s">
        <v>96</v>
      </c>
      <c r="S5" s="363" t="s">
        <v>201</v>
      </c>
      <c r="T5" s="363" t="s">
        <v>168</v>
      </c>
    </row>
    <row r="6" spans="1:20" ht="54" customHeight="1">
      <c r="A6" s="130" t="s">
        <v>106</v>
      </c>
      <c r="B6" s="130" t="s">
        <v>107</v>
      </c>
      <c r="C6" s="130" t="s">
        <v>108</v>
      </c>
      <c r="D6" s="363"/>
      <c r="E6" s="363"/>
      <c r="F6" s="371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</row>
    <row r="7" spans="1:20" s="15" customFormat="1" ht="35.25" customHeight="1">
      <c r="A7" s="443" t="s">
        <v>87</v>
      </c>
      <c r="B7" s="444"/>
      <c r="C7" s="445"/>
      <c r="D7" s="18" t="s">
        <v>100</v>
      </c>
      <c r="E7" s="131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</row>
    <row r="8" spans="6:20" ht="15"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6:20" ht="15"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</row>
    <row r="10" spans="6:20" ht="15"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 spans="6:20" ht="15"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</row>
    <row r="12" spans="6:20" ht="15"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</row>
    <row r="13" spans="6:20" ht="15"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</row>
  </sheetData>
  <sheetProtection formatCells="0" formatColumns="0" formatRows="0"/>
  <mergeCells count="23">
    <mergeCell ref="A2:T2"/>
    <mergeCell ref="S3:T3"/>
    <mergeCell ref="G4:Q4"/>
    <mergeCell ref="R4:T4"/>
    <mergeCell ref="A7:C7"/>
    <mergeCell ref="D4:D6"/>
    <mergeCell ref="E4:E6"/>
    <mergeCell ref="F4:F6"/>
    <mergeCell ref="G5:G6"/>
    <mergeCell ref="H5:H6"/>
    <mergeCell ref="T5:T6"/>
    <mergeCell ref="I5:I6"/>
    <mergeCell ref="J5:J6"/>
    <mergeCell ref="K5:K6"/>
    <mergeCell ref="L5:L6"/>
    <mergeCell ref="M5:M6"/>
    <mergeCell ref="N5:N6"/>
    <mergeCell ref="A4:C5"/>
    <mergeCell ref="O5:O6"/>
    <mergeCell ref="P5:P6"/>
    <mergeCell ref="Q5:Q6"/>
    <mergeCell ref="R5:R6"/>
    <mergeCell ref="S5:S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0">
      <selection activeCell="F28" sqref="F28"/>
    </sheetView>
  </sheetViews>
  <sheetFormatPr defaultColWidth="9.00390625" defaultRowHeight="14.25"/>
  <cols>
    <col min="1" max="1" width="35.7539062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  <col min="9" max="9" width="9.00390625" style="0" customWidth="1"/>
    <col min="10" max="10" width="11.625" style="0" bestFit="1" customWidth="1"/>
  </cols>
  <sheetData>
    <row r="1" spans="1:8" ht="20.25" customHeight="1">
      <c r="A1" s="189"/>
      <c r="B1" s="190"/>
      <c r="C1" s="190"/>
      <c r="D1" s="190"/>
      <c r="E1" s="190"/>
      <c r="H1" s="285" t="s">
        <v>5</v>
      </c>
    </row>
    <row r="2" spans="1:8" ht="20.25" customHeight="1">
      <c r="A2" s="315" t="s">
        <v>6</v>
      </c>
      <c r="B2" s="315"/>
      <c r="C2" s="315"/>
      <c r="D2" s="315"/>
      <c r="E2" s="315"/>
      <c r="F2" s="315"/>
      <c r="G2" s="315"/>
      <c r="H2" s="315"/>
    </row>
    <row r="3" spans="1:8" ht="16.5" customHeight="1">
      <c r="A3" s="316" t="s">
        <v>7</v>
      </c>
      <c r="B3" s="316"/>
      <c r="C3" s="316"/>
      <c r="D3" s="193"/>
      <c r="E3" s="193"/>
      <c r="H3" s="194" t="s">
        <v>8</v>
      </c>
    </row>
    <row r="4" spans="1:8" ht="16.5" customHeight="1">
      <c r="A4" s="195" t="s">
        <v>9</v>
      </c>
      <c r="B4" s="195"/>
      <c r="C4" s="317" t="s">
        <v>10</v>
      </c>
      <c r="D4" s="317"/>
      <c r="E4" s="317"/>
      <c r="F4" s="317"/>
      <c r="G4" s="317"/>
      <c r="H4" s="317"/>
    </row>
    <row r="5" spans="1:8" ht="15" customHeight="1">
      <c r="A5" s="196" t="s">
        <v>11</v>
      </c>
      <c r="B5" s="196" t="s">
        <v>12</v>
      </c>
      <c r="C5" s="197" t="s">
        <v>13</v>
      </c>
      <c r="D5" s="196" t="s">
        <v>12</v>
      </c>
      <c r="E5" s="197" t="s">
        <v>14</v>
      </c>
      <c r="F5" s="196" t="s">
        <v>12</v>
      </c>
      <c r="G5" s="197" t="s">
        <v>15</v>
      </c>
      <c r="H5" s="196" t="s">
        <v>12</v>
      </c>
    </row>
    <row r="6" spans="1:8" s="15" customFormat="1" ht="17.25" customHeight="1">
      <c r="A6" s="198" t="s">
        <v>16</v>
      </c>
      <c r="B6" s="52">
        <v>4596.38</v>
      </c>
      <c r="C6" s="287" t="s">
        <v>17</v>
      </c>
      <c r="D6" s="52"/>
      <c r="E6" s="287" t="s">
        <v>18</v>
      </c>
      <c r="F6" s="52">
        <f>F7+F8+F9</f>
        <v>4309.5599999999995</v>
      </c>
      <c r="G6" s="288" t="s">
        <v>19</v>
      </c>
      <c r="H6" s="52"/>
    </row>
    <row r="7" spans="1:8" s="15" customFormat="1" ht="17.25" customHeight="1">
      <c r="A7" s="198" t="s">
        <v>20</v>
      </c>
      <c r="B7" s="52">
        <v>4440.38</v>
      </c>
      <c r="C7" s="288" t="s">
        <v>21</v>
      </c>
      <c r="D7" s="52"/>
      <c r="E7" s="287" t="s">
        <v>22</v>
      </c>
      <c r="F7" s="52">
        <v>3066.63</v>
      </c>
      <c r="G7" s="288" t="s">
        <v>23</v>
      </c>
      <c r="H7" s="52"/>
    </row>
    <row r="8" spans="1:11" s="15" customFormat="1" ht="17.25" customHeight="1">
      <c r="A8" s="198" t="s">
        <v>24</v>
      </c>
      <c r="B8" s="52">
        <v>156</v>
      </c>
      <c r="C8" s="287" t="s">
        <v>25</v>
      </c>
      <c r="D8" s="52"/>
      <c r="E8" s="287" t="s">
        <v>26</v>
      </c>
      <c r="F8" s="52">
        <v>882.93</v>
      </c>
      <c r="G8" s="288" t="s">
        <v>27</v>
      </c>
      <c r="H8" s="52"/>
      <c r="J8" s="293"/>
      <c r="K8" s="13"/>
    </row>
    <row r="9" spans="1:8" s="15" customFormat="1" ht="17.25" customHeight="1">
      <c r="A9" s="198" t="s">
        <v>28</v>
      </c>
      <c r="B9" s="52">
        <v>448</v>
      </c>
      <c r="C9" s="287" t="s">
        <v>29</v>
      </c>
      <c r="D9" s="52">
        <v>5934.38</v>
      </c>
      <c r="E9" s="287" t="s">
        <v>30</v>
      </c>
      <c r="F9" s="52">
        <v>360</v>
      </c>
      <c r="G9" s="288" t="s">
        <v>31</v>
      </c>
      <c r="H9" s="52"/>
    </row>
    <row r="10" spans="1:8" s="15" customFormat="1" ht="17.25" customHeight="1">
      <c r="A10" s="198" t="s">
        <v>32</v>
      </c>
      <c r="B10" s="52"/>
      <c r="C10" s="287" t="s">
        <v>33</v>
      </c>
      <c r="D10" s="52"/>
      <c r="E10" s="287" t="s">
        <v>34</v>
      </c>
      <c r="F10" s="52">
        <v>1894.82</v>
      </c>
      <c r="G10" s="288" t="s">
        <v>35</v>
      </c>
      <c r="H10" s="52"/>
    </row>
    <row r="11" spans="1:8" s="15" customFormat="1" ht="17.25" customHeight="1">
      <c r="A11" s="198" t="s">
        <v>36</v>
      </c>
      <c r="B11" s="52"/>
      <c r="C11" s="287" t="s">
        <v>37</v>
      </c>
      <c r="D11" s="52"/>
      <c r="E11" s="289" t="s">
        <v>38</v>
      </c>
      <c r="F11" s="52">
        <v>173.82</v>
      </c>
      <c r="G11" s="288" t="s">
        <v>39</v>
      </c>
      <c r="H11" s="52"/>
    </row>
    <row r="12" spans="1:8" s="15" customFormat="1" ht="17.25" customHeight="1">
      <c r="A12" s="198" t="s">
        <v>40</v>
      </c>
      <c r="B12" s="52"/>
      <c r="C12" s="287" t="s">
        <v>41</v>
      </c>
      <c r="D12" s="52"/>
      <c r="E12" s="289" t="s">
        <v>42</v>
      </c>
      <c r="F12" s="52"/>
      <c r="G12" s="288" t="s">
        <v>43</v>
      </c>
      <c r="H12" s="52"/>
    </row>
    <row r="13" spans="1:8" s="15" customFormat="1" ht="17.25" customHeight="1">
      <c r="A13" s="198" t="s">
        <v>44</v>
      </c>
      <c r="B13" s="52"/>
      <c r="C13" s="287" t="s">
        <v>45</v>
      </c>
      <c r="D13" s="52"/>
      <c r="E13" s="289" t="s">
        <v>46</v>
      </c>
      <c r="F13" s="52">
        <v>341</v>
      </c>
      <c r="G13" s="288" t="s">
        <v>47</v>
      </c>
      <c r="H13" s="52"/>
    </row>
    <row r="14" spans="1:8" s="15" customFormat="1" ht="17.25" customHeight="1">
      <c r="A14" s="198" t="s">
        <v>48</v>
      </c>
      <c r="B14" s="52">
        <v>1160</v>
      </c>
      <c r="C14" s="287" t="s">
        <v>49</v>
      </c>
      <c r="D14" s="52"/>
      <c r="E14" s="289" t="s">
        <v>50</v>
      </c>
      <c r="F14" s="52"/>
      <c r="G14" s="288" t="s">
        <v>51</v>
      </c>
      <c r="H14" s="52"/>
    </row>
    <row r="15" spans="1:8" s="15" customFormat="1" ht="17.25" customHeight="1">
      <c r="A15" s="198"/>
      <c r="B15" s="52"/>
      <c r="C15" s="287" t="s">
        <v>52</v>
      </c>
      <c r="D15" s="52"/>
      <c r="E15" s="289" t="s">
        <v>53</v>
      </c>
      <c r="F15" s="52"/>
      <c r="G15" s="288" t="s">
        <v>54</v>
      </c>
      <c r="H15" s="52"/>
    </row>
    <row r="16" spans="1:8" s="15" customFormat="1" ht="17.25" customHeight="1">
      <c r="A16" s="201"/>
      <c r="B16" s="52"/>
      <c r="C16" s="287" t="s">
        <v>55</v>
      </c>
      <c r="D16" s="52"/>
      <c r="E16" s="289" t="s">
        <v>56</v>
      </c>
      <c r="F16" s="52">
        <v>1380</v>
      </c>
      <c r="G16" s="288" t="s">
        <v>57</v>
      </c>
      <c r="H16" s="52"/>
    </row>
    <row r="17" spans="1:8" s="15" customFormat="1" ht="17.25" customHeight="1">
      <c r="A17" s="198"/>
      <c r="B17" s="52"/>
      <c r="C17" s="287" t="s">
        <v>58</v>
      </c>
      <c r="D17" s="52"/>
      <c r="E17" s="289" t="s">
        <v>59</v>
      </c>
      <c r="F17" s="52"/>
      <c r="G17" s="288" t="s">
        <v>60</v>
      </c>
      <c r="H17" s="52"/>
    </row>
    <row r="18" spans="1:8" s="15" customFormat="1" ht="17.25" customHeight="1">
      <c r="A18" s="198"/>
      <c r="B18" s="52"/>
      <c r="C18" s="290" t="s">
        <v>61</v>
      </c>
      <c r="D18" s="52"/>
      <c r="E18" s="287" t="s">
        <v>62</v>
      </c>
      <c r="F18" s="52"/>
      <c r="G18" s="288" t="s">
        <v>63</v>
      </c>
      <c r="H18" s="52"/>
    </row>
    <row r="19" spans="1:8" s="15" customFormat="1" ht="17.25" customHeight="1">
      <c r="A19" s="201"/>
      <c r="B19" s="52"/>
      <c r="C19" s="290" t="s">
        <v>64</v>
      </c>
      <c r="D19" s="52"/>
      <c r="E19" s="287" t="s">
        <v>65</v>
      </c>
      <c r="F19" s="52"/>
      <c r="G19" s="288" t="s">
        <v>66</v>
      </c>
      <c r="H19" s="52"/>
    </row>
    <row r="20" spans="1:8" s="15" customFormat="1" ht="17.25" customHeight="1">
      <c r="A20" s="201"/>
      <c r="B20" s="52"/>
      <c r="C20" s="290" t="s">
        <v>67</v>
      </c>
      <c r="D20" s="52"/>
      <c r="E20" s="287" t="s">
        <v>68</v>
      </c>
      <c r="F20" s="52"/>
      <c r="G20" s="288" t="s">
        <v>69</v>
      </c>
      <c r="H20" s="52"/>
    </row>
    <row r="21" spans="1:8" s="15" customFormat="1" ht="17.25" customHeight="1">
      <c r="A21" s="198"/>
      <c r="B21" s="52"/>
      <c r="C21" s="290" t="s">
        <v>70</v>
      </c>
      <c r="D21" s="52"/>
      <c r="E21" s="287"/>
      <c r="F21" s="52"/>
      <c r="G21" s="288"/>
      <c r="H21" s="52"/>
    </row>
    <row r="22" spans="1:8" s="15" customFormat="1" ht="17.25" customHeight="1">
      <c r="A22" s="198"/>
      <c r="B22" s="52"/>
      <c r="C22" s="290" t="s">
        <v>71</v>
      </c>
      <c r="D22" s="52"/>
      <c r="E22" s="287"/>
      <c r="F22" s="52"/>
      <c r="G22" s="288"/>
      <c r="H22" s="52"/>
    </row>
    <row r="23" spans="1:8" s="15" customFormat="1" ht="17.25" customHeight="1">
      <c r="A23" s="198"/>
      <c r="B23" s="52"/>
      <c r="C23" s="290" t="s">
        <v>72</v>
      </c>
      <c r="D23" s="52"/>
      <c r="E23" s="287"/>
      <c r="F23" s="52"/>
      <c r="G23" s="288"/>
      <c r="H23" s="52"/>
    </row>
    <row r="24" spans="1:8" s="15" customFormat="1" ht="17.25" customHeight="1">
      <c r="A24" s="198"/>
      <c r="B24" s="52"/>
      <c r="C24" s="290" t="s">
        <v>73</v>
      </c>
      <c r="D24" s="52"/>
      <c r="E24" s="287"/>
      <c r="F24" s="52"/>
      <c r="G24" s="288"/>
      <c r="H24" s="52"/>
    </row>
    <row r="25" spans="1:8" s="15" customFormat="1" ht="17.25" customHeight="1">
      <c r="A25" s="198"/>
      <c r="B25" s="52"/>
      <c r="C25" s="290" t="s">
        <v>74</v>
      </c>
      <c r="D25" s="52">
        <v>270</v>
      </c>
      <c r="E25" s="287"/>
      <c r="F25" s="52"/>
      <c r="G25" s="288"/>
      <c r="H25" s="52"/>
    </row>
    <row r="26" spans="1:8" s="15" customFormat="1" ht="17.25" customHeight="1">
      <c r="A26" s="203" t="s">
        <v>75</v>
      </c>
      <c r="B26" s="52">
        <f>SUM(B7:B25)</f>
        <v>6204.38</v>
      </c>
      <c r="C26" s="291" t="s">
        <v>76</v>
      </c>
      <c r="D26" s="52">
        <f>D9+D25</f>
        <v>6204.38</v>
      </c>
      <c r="E26" s="291" t="s">
        <v>76</v>
      </c>
      <c r="F26" s="52">
        <f>F6+F10+F18</f>
        <v>6204.379999999999</v>
      </c>
      <c r="G26" s="292" t="s">
        <v>77</v>
      </c>
      <c r="H26" s="52"/>
    </row>
    <row r="27" spans="1:8" s="15" customFormat="1" ht="17.25" customHeight="1">
      <c r="A27" s="198" t="s">
        <v>78</v>
      </c>
      <c r="B27" s="52"/>
      <c r="C27" s="287"/>
      <c r="D27" s="52"/>
      <c r="E27" s="287"/>
      <c r="F27" s="52"/>
      <c r="G27" s="292"/>
      <c r="H27" s="52"/>
    </row>
    <row r="28" spans="1:8" s="15" customFormat="1" ht="17.25" customHeight="1">
      <c r="A28" s="203" t="s">
        <v>79</v>
      </c>
      <c r="B28" s="52">
        <f>B26+B27</f>
        <v>6204.38</v>
      </c>
      <c r="C28" s="291" t="s">
        <v>80</v>
      </c>
      <c r="D28" s="52">
        <f>D26+D27</f>
        <v>6204.38</v>
      </c>
      <c r="E28" s="291" t="s">
        <v>80</v>
      </c>
      <c r="F28" s="52">
        <f>F26+F27</f>
        <v>6204.379999999999</v>
      </c>
      <c r="G28" s="292" t="s">
        <v>80</v>
      </c>
      <c r="H28" s="52"/>
    </row>
    <row r="29" spans="1:6" ht="14.25" customHeight="1">
      <c r="A29" s="318"/>
      <c r="B29" s="318"/>
      <c r="C29" s="318"/>
      <c r="D29" s="318"/>
      <c r="E29" s="318"/>
      <c r="F29" s="318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 r:id="rId1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"/>
  <sheetViews>
    <sheetView showGridLines="0" showZeros="0" zoomScale="110" zoomScaleNormal="110" workbookViewId="0" topLeftCell="A1">
      <selection activeCell="K12" sqref="K12"/>
    </sheetView>
  </sheetViews>
  <sheetFormatPr defaultColWidth="6.875" defaultRowHeight="22.5" customHeight="1"/>
  <cols>
    <col min="1" max="3" width="4.00390625" style="119" customWidth="1"/>
    <col min="4" max="4" width="11.125" style="119" customWidth="1"/>
    <col min="5" max="5" width="22.00390625" style="119" customWidth="1"/>
    <col min="6" max="6" width="15.50390625" style="119" bestFit="1" customWidth="1"/>
    <col min="7" max="7" width="11.50390625" style="119" bestFit="1" customWidth="1"/>
    <col min="8" max="8" width="11.75390625" style="119" bestFit="1" customWidth="1"/>
    <col min="9" max="9" width="15.50390625" style="119" bestFit="1" customWidth="1"/>
    <col min="10" max="10" width="11.50390625" style="119" bestFit="1" customWidth="1"/>
    <col min="11" max="12" width="14.50390625" style="119" bestFit="1" customWidth="1"/>
    <col min="13" max="246" width="6.75390625" style="119" customWidth="1"/>
    <col min="247" max="252" width="6.75390625" style="120" customWidth="1"/>
    <col min="253" max="253" width="6.875" style="121" customWidth="1"/>
    <col min="254" max="16384" width="6.875" style="121" customWidth="1"/>
  </cols>
  <sheetData>
    <row r="1" spans="12:253" ht="22.5" customHeight="1">
      <c r="L1" s="119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48" t="s">
        <v>239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122" t="s">
        <v>7</v>
      </c>
      <c r="B3" s="122"/>
      <c r="C3" s="122"/>
      <c r="D3" s="122"/>
      <c r="E3" s="123"/>
      <c r="H3" s="123"/>
      <c r="J3" s="449" t="s">
        <v>83</v>
      </c>
      <c r="K3" s="449"/>
      <c r="L3" s="44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50" t="s">
        <v>103</v>
      </c>
      <c r="B4" s="450"/>
      <c r="C4" s="450"/>
      <c r="D4" s="447" t="s">
        <v>130</v>
      </c>
      <c r="E4" s="447" t="s">
        <v>104</v>
      </c>
      <c r="F4" s="447" t="s">
        <v>171</v>
      </c>
      <c r="G4" s="446" t="s">
        <v>204</v>
      </c>
      <c r="H4" s="447" t="s">
        <v>205</v>
      </c>
      <c r="I4" s="447" t="s">
        <v>206</v>
      </c>
      <c r="J4" s="447" t="s">
        <v>207</v>
      </c>
      <c r="K4" s="447" t="s">
        <v>208</v>
      </c>
      <c r="L4" s="447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47" t="s">
        <v>106</v>
      </c>
      <c r="B5" s="447" t="s">
        <v>107</v>
      </c>
      <c r="C5" s="447" t="s">
        <v>108</v>
      </c>
      <c r="D5" s="447"/>
      <c r="E5" s="447"/>
      <c r="F5" s="447"/>
      <c r="G5" s="446"/>
      <c r="H5" s="447"/>
      <c r="I5" s="447"/>
      <c r="J5" s="447"/>
      <c r="K5" s="447"/>
      <c r="L5" s="44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47"/>
      <c r="B6" s="447"/>
      <c r="C6" s="447"/>
      <c r="D6" s="447"/>
      <c r="E6" s="447"/>
      <c r="F6" s="447"/>
      <c r="G6" s="446"/>
      <c r="H6" s="447"/>
      <c r="I6" s="447"/>
      <c r="J6" s="447"/>
      <c r="K6" s="447"/>
      <c r="L6" s="44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25" t="s">
        <v>99</v>
      </c>
      <c r="B7" s="125" t="s">
        <v>99</v>
      </c>
      <c r="C7" s="125" t="s">
        <v>99</v>
      </c>
      <c r="D7" s="125" t="s">
        <v>99</v>
      </c>
      <c r="E7" s="125" t="s">
        <v>99</v>
      </c>
      <c r="F7" s="125">
        <v>1</v>
      </c>
      <c r="G7" s="124">
        <v>2</v>
      </c>
      <c r="H7" s="124">
        <v>3</v>
      </c>
      <c r="I7" s="124">
        <v>4</v>
      </c>
      <c r="J7" s="125">
        <v>5</v>
      </c>
      <c r="K7" s="125"/>
      <c r="L7" s="125">
        <v>6</v>
      </c>
      <c r="M7" s="12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18" customFormat="1" ht="17.25" customHeight="1">
      <c r="A8" s="451" t="s">
        <v>87</v>
      </c>
      <c r="B8" s="452"/>
      <c r="C8" s="453"/>
      <c r="D8" s="18" t="s">
        <v>100</v>
      </c>
      <c r="E8" s="126"/>
      <c r="F8" s="127">
        <f>I8+J8+K8+L8+G8+H8</f>
        <v>338</v>
      </c>
      <c r="G8" s="211"/>
      <c r="H8" s="211"/>
      <c r="I8" s="211">
        <v>6</v>
      </c>
      <c r="J8" s="211">
        <v>18</v>
      </c>
      <c r="K8" s="211">
        <v>280</v>
      </c>
      <c r="L8" s="211">
        <v>34</v>
      </c>
      <c r="M8" s="128"/>
      <c r="N8" s="123"/>
      <c r="O8" s="123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</sheetData>
  <sheetProtection formatCells="0" formatColumns="0" formatRows="0"/>
  <mergeCells count="16">
    <mergeCell ref="A2:L2"/>
    <mergeCell ref="J3:L3"/>
    <mergeCell ref="A4:C4"/>
    <mergeCell ref="A8:C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 r:id="rId1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"/>
  <sheetViews>
    <sheetView showGridLines="0" showZeros="0" workbookViewId="0" topLeftCell="A1">
      <selection activeCell="A4" sqref="A4"/>
    </sheetView>
  </sheetViews>
  <sheetFormatPr defaultColWidth="9.00390625" defaultRowHeight="14.25"/>
  <cols>
    <col min="1" max="1" width="8.50390625" style="0" customWidth="1"/>
    <col min="2" max="2" width="6.875" style="0" customWidth="1"/>
    <col min="3" max="3" width="6.50390625" style="0" customWidth="1"/>
    <col min="4" max="4" width="10.875" style="0" customWidth="1"/>
    <col min="5" max="5" width="18.875" style="0" bestFit="1" customWidth="1"/>
    <col min="6" max="6" width="10.375" style="0" customWidth="1"/>
    <col min="7" max="7" width="11.875" style="0" customWidth="1"/>
    <col min="8" max="8" width="10.25390625" style="0" bestFit="1" customWidth="1"/>
    <col min="9" max="9" width="10.50390625" style="0" customWidth="1"/>
    <col min="10" max="10" width="11.25390625" style="0" bestFit="1" customWidth="1"/>
    <col min="11" max="11" width="12.625" style="0" customWidth="1"/>
  </cols>
  <sheetData>
    <row r="2" ht="14.25" customHeight="1">
      <c r="K2" t="s">
        <v>240</v>
      </c>
    </row>
    <row r="3" spans="1:11" ht="31.5" customHeight="1">
      <c r="A3" s="364" t="s">
        <v>241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4.25" customHeight="1">
      <c r="A4" t="s">
        <v>7</v>
      </c>
      <c r="J4" s="412" t="s">
        <v>83</v>
      </c>
      <c r="K4" s="412"/>
    </row>
    <row r="5" spans="1:11" ht="33" customHeight="1">
      <c r="A5" s="387" t="s">
        <v>103</v>
      </c>
      <c r="B5" s="387"/>
      <c r="C5" s="387"/>
      <c r="D5" s="385" t="s">
        <v>194</v>
      </c>
      <c r="E5" s="385" t="s">
        <v>86</v>
      </c>
      <c r="F5" s="385" t="s">
        <v>120</v>
      </c>
      <c r="G5" s="385"/>
      <c r="H5" s="385"/>
      <c r="I5" s="385"/>
      <c r="J5" s="385"/>
      <c r="K5" s="385"/>
    </row>
    <row r="6" spans="1:11" ht="14.25" customHeight="1">
      <c r="A6" s="385" t="s">
        <v>106</v>
      </c>
      <c r="B6" s="385" t="s">
        <v>107</v>
      </c>
      <c r="C6" s="385" t="s">
        <v>108</v>
      </c>
      <c r="D6" s="385"/>
      <c r="E6" s="385"/>
      <c r="F6" s="385" t="s">
        <v>96</v>
      </c>
      <c r="G6" s="385" t="s">
        <v>211</v>
      </c>
      <c r="H6" s="385" t="s">
        <v>208</v>
      </c>
      <c r="I6" s="385" t="s">
        <v>212</v>
      </c>
      <c r="J6" s="385" t="s">
        <v>213</v>
      </c>
      <c r="K6" s="385" t="s">
        <v>214</v>
      </c>
    </row>
    <row r="7" spans="1:11" ht="32.25" customHeigh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1" s="15" customFormat="1" ht="24.75" customHeight="1">
      <c r="A8" s="454" t="s">
        <v>87</v>
      </c>
      <c r="B8" s="454"/>
      <c r="C8" s="454"/>
      <c r="D8" s="18" t="s">
        <v>100</v>
      </c>
      <c r="E8" s="19"/>
      <c r="F8" s="117"/>
      <c r="G8" s="117"/>
      <c r="H8" s="117"/>
      <c r="I8" s="117"/>
      <c r="J8" s="117"/>
      <c r="K8" s="117"/>
    </row>
  </sheetData>
  <sheetProtection formatCells="0" formatColumns="0" formatRows="0"/>
  <mergeCells count="16">
    <mergeCell ref="A3:K3"/>
    <mergeCell ref="J4:K4"/>
    <mergeCell ref="A5:C5"/>
    <mergeCell ref="F5:K5"/>
    <mergeCell ref="A8:C8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U15"/>
  <sheetViews>
    <sheetView showGridLines="0" showZeros="0" workbookViewId="0" topLeftCell="B1">
      <selection activeCell="I15" sqref="I15"/>
    </sheetView>
  </sheetViews>
  <sheetFormatPr defaultColWidth="6.875" defaultRowHeight="12.75" customHeight="1"/>
  <cols>
    <col min="1" max="1" width="8.75390625" style="96" customWidth="1"/>
    <col min="2" max="2" width="15.875" style="96" customWidth="1"/>
    <col min="3" max="3" width="21.75390625" style="96" customWidth="1"/>
    <col min="4" max="5" width="11.125" style="96" customWidth="1"/>
    <col min="6" max="6" width="11.25390625" style="96" bestFit="1" customWidth="1"/>
    <col min="7" max="14" width="10.125" style="96" customWidth="1"/>
    <col min="15" max="255" width="6.875" style="96" customWidth="1"/>
    <col min="256" max="16384" width="6.875" style="96" customWidth="1"/>
  </cols>
  <sheetData>
    <row r="1" spans="1:255" ht="22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108"/>
      <c r="L1" s="109"/>
      <c r="N1" s="110" t="s">
        <v>242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0" t="s">
        <v>243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461" t="s">
        <v>7</v>
      </c>
      <c r="B3" s="461"/>
      <c r="C3" s="461"/>
      <c r="D3" s="98"/>
      <c r="E3" s="99"/>
      <c r="F3" s="99"/>
      <c r="G3" s="99"/>
      <c r="H3" s="98"/>
      <c r="I3" s="98"/>
      <c r="J3" s="98"/>
      <c r="K3" s="108"/>
      <c r="L3" s="111"/>
      <c r="N3" s="112" t="s">
        <v>83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55" t="s">
        <v>244</v>
      </c>
      <c r="B4" s="455" t="s">
        <v>131</v>
      </c>
      <c r="C4" s="465" t="s">
        <v>245</v>
      </c>
      <c r="D4" s="457" t="s">
        <v>105</v>
      </c>
      <c r="E4" s="462" t="s">
        <v>88</v>
      </c>
      <c r="F4" s="462"/>
      <c r="G4" s="462"/>
      <c r="H4" s="466" t="s">
        <v>89</v>
      </c>
      <c r="I4" s="455" t="s">
        <v>90</v>
      </c>
      <c r="J4" s="455" t="s">
        <v>91</v>
      </c>
      <c r="K4" s="455" t="s">
        <v>92</v>
      </c>
      <c r="L4" s="456" t="s">
        <v>93</v>
      </c>
      <c r="M4" s="458" t="s">
        <v>94</v>
      </c>
      <c r="N4" s="459" t="s">
        <v>95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55"/>
      <c r="B5" s="455"/>
      <c r="C5" s="465"/>
      <c r="D5" s="455"/>
      <c r="E5" s="100" t="s">
        <v>96</v>
      </c>
      <c r="F5" s="100" t="s">
        <v>97</v>
      </c>
      <c r="G5" s="100" t="s">
        <v>98</v>
      </c>
      <c r="H5" s="455"/>
      <c r="I5" s="455"/>
      <c r="J5" s="455"/>
      <c r="K5" s="455"/>
      <c r="L5" s="457"/>
      <c r="M5" s="458"/>
      <c r="N5" s="45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01" t="s">
        <v>99</v>
      </c>
      <c r="B6" s="101" t="s">
        <v>99</v>
      </c>
      <c r="C6" s="101" t="s">
        <v>99</v>
      </c>
      <c r="D6" s="101">
        <v>1</v>
      </c>
      <c r="E6" s="101">
        <v>2</v>
      </c>
      <c r="F6" s="101">
        <v>3</v>
      </c>
      <c r="G6" s="101">
        <v>4</v>
      </c>
      <c r="H6" s="101">
        <v>5</v>
      </c>
      <c r="I6" s="101">
        <v>6</v>
      </c>
      <c r="J6" s="101">
        <v>7</v>
      </c>
      <c r="K6" s="101">
        <v>8</v>
      </c>
      <c r="L6" s="101">
        <v>9</v>
      </c>
      <c r="M6" s="113">
        <v>10</v>
      </c>
      <c r="N6" s="11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95" customFormat="1" ht="30" customHeight="1">
      <c r="A7" s="463" t="s">
        <v>87</v>
      </c>
      <c r="B7" s="464"/>
      <c r="C7" s="102"/>
      <c r="D7" s="103">
        <f>E7+H7+I7+J7+K7+L7+M7+N7</f>
        <v>1894.8200000000002</v>
      </c>
      <c r="E7" s="104">
        <f>F7+G7</f>
        <v>894.82</v>
      </c>
      <c r="F7" s="103">
        <v>894.82</v>
      </c>
      <c r="G7" s="105"/>
      <c r="H7" s="105"/>
      <c r="I7" s="105"/>
      <c r="J7" s="105"/>
      <c r="K7" s="105"/>
      <c r="L7" s="115"/>
      <c r="M7" s="116">
        <v>1000</v>
      </c>
      <c r="N7" s="1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22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06"/>
      <c r="B9" s="106"/>
      <c r="C9" s="106"/>
      <c r="D9" s="107"/>
      <c r="E9" s="107"/>
      <c r="F9" s="107"/>
      <c r="G9" s="106"/>
      <c r="H9" s="106"/>
      <c r="I9" s="108"/>
      <c r="J9" s="106"/>
      <c r="K9" s="106"/>
      <c r="L9" s="106"/>
      <c r="M9" s="106"/>
      <c r="N9" s="10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06"/>
      <c r="B10" s="106"/>
      <c r="C10" s="106"/>
      <c r="D10" s="107"/>
      <c r="E10" s="107"/>
      <c r="F10" s="107"/>
      <c r="G10" s="106"/>
      <c r="H10" s="108"/>
      <c r="I10" s="108"/>
      <c r="J10" s="106"/>
      <c r="K10" s="106"/>
      <c r="L10" s="108"/>
      <c r="M10" s="106"/>
      <c r="N10" s="10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4:6" ht="12.75" customHeight="1">
      <c r="D11" s="107"/>
      <c r="E11" s="107"/>
      <c r="F11" s="107"/>
    </row>
    <row r="12" spans="4:6" ht="12.75" customHeight="1">
      <c r="D12" s="107"/>
      <c r="E12" s="107"/>
      <c r="F12" s="107"/>
    </row>
    <row r="13" spans="4:6" ht="12.75" customHeight="1">
      <c r="D13" s="107"/>
      <c r="E13" s="107"/>
      <c r="F13" s="107"/>
    </row>
    <row r="14" spans="4:6" ht="12.75" customHeight="1">
      <c r="D14" s="107"/>
      <c r="E14" s="107"/>
      <c r="F14" s="107"/>
    </row>
    <row r="15" spans="4:6" ht="12.75" customHeight="1">
      <c r="D15" s="107"/>
      <c r="E15" s="107"/>
      <c r="F15" s="107"/>
    </row>
  </sheetData>
  <sheetProtection formatCells="0" formatColumns="0" formatRows="0"/>
  <mergeCells count="15">
    <mergeCell ref="A7:B7"/>
    <mergeCell ref="A4:A5"/>
    <mergeCell ref="B4:B5"/>
    <mergeCell ref="C4:C5"/>
    <mergeCell ref="D4:D5"/>
    <mergeCell ref="H4:H5"/>
    <mergeCell ref="J4:J5"/>
    <mergeCell ref="K4:K5"/>
    <mergeCell ref="L4:L5"/>
    <mergeCell ref="M4:M5"/>
    <mergeCell ref="N4:N5"/>
    <mergeCell ref="A2:N2"/>
    <mergeCell ref="A3:C3"/>
    <mergeCell ref="E4:G4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 r:id="rId1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3" width="4.00390625" style="63" customWidth="1"/>
    <col min="4" max="4" width="9.625" style="63" customWidth="1"/>
    <col min="5" max="5" width="20.125" style="63" customWidth="1"/>
    <col min="6" max="6" width="8.875" style="63" customWidth="1"/>
    <col min="7" max="7" width="8.125" style="63" customWidth="1"/>
    <col min="8" max="10" width="7.125" style="63" customWidth="1"/>
    <col min="11" max="11" width="7.75390625" style="63" customWidth="1"/>
    <col min="12" max="13" width="5.75390625" style="63" customWidth="1"/>
    <col min="14" max="14" width="7.125" style="63" customWidth="1"/>
    <col min="15" max="15" width="5.625" style="63" customWidth="1"/>
    <col min="16" max="16" width="6.125" style="63" customWidth="1"/>
    <col min="17" max="17" width="5.75390625" style="63" customWidth="1"/>
    <col min="18" max="18" width="4.125" style="63" customWidth="1"/>
    <col min="19" max="19" width="7.125" style="63" customWidth="1"/>
    <col min="20" max="20" width="7.25390625" style="63" customWidth="1"/>
    <col min="21" max="21" width="5.375" style="63" customWidth="1"/>
    <col min="22" max="16384" width="6.875" style="63" customWidth="1"/>
  </cols>
  <sheetData>
    <row r="1" spans="1:21" ht="24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84"/>
      <c r="R1" s="84"/>
      <c r="S1" s="87"/>
      <c r="T1" s="87"/>
      <c r="U1" s="64" t="s">
        <v>246</v>
      </c>
    </row>
    <row r="2" spans="1:21" ht="24.75" customHeight="1">
      <c r="A2" s="475" t="s">
        <v>247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</row>
    <row r="3" spans="1:22" ht="24.75" customHeight="1">
      <c r="A3" s="65" t="s">
        <v>248</v>
      </c>
      <c r="B3" s="66"/>
      <c r="C3" s="67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88"/>
      <c r="R3" s="88"/>
      <c r="S3" s="89"/>
      <c r="T3" s="476" t="s">
        <v>83</v>
      </c>
      <c r="U3" s="476"/>
      <c r="V3" s="90"/>
    </row>
    <row r="4" spans="1:22" ht="24.75" customHeight="1">
      <c r="A4" s="68" t="s">
        <v>111</v>
      </c>
      <c r="B4" s="68"/>
      <c r="C4" s="69"/>
      <c r="D4" s="471" t="s">
        <v>85</v>
      </c>
      <c r="E4" s="471" t="s">
        <v>104</v>
      </c>
      <c r="F4" s="472" t="s">
        <v>112</v>
      </c>
      <c r="G4" s="70" t="s">
        <v>113</v>
      </c>
      <c r="H4" s="68"/>
      <c r="I4" s="68"/>
      <c r="J4" s="69"/>
      <c r="K4" s="477" t="s">
        <v>114</v>
      </c>
      <c r="L4" s="478"/>
      <c r="M4" s="478"/>
      <c r="N4" s="478"/>
      <c r="O4" s="478"/>
      <c r="P4" s="478"/>
      <c r="Q4" s="478"/>
      <c r="R4" s="479"/>
      <c r="S4" s="467" t="s">
        <v>115</v>
      </c>
      <c r="T4" s="470" t="s">
        <v>116</v>
      </c>
      <c r="U4" s="470" t="s">
        <v>117</v>
      </c>
      <c r="V4" s="90"/>
    </row>
    <row r="5" spans="1:22" ht="24.75" customHeight="1">
      <c r="A5" s="477" t="s">
        <v>106</v>
      </c>
      <c r="B5" s="471" t="s">
        <v>107</v>
      </c>
      <c r="C5" s="471" t="s">
        <v>108</v>
      </c>
      <c r="D5" s="471"/>
      <c r="E5" s="471"/>
      <c r="F5" s="472"/>
      <c r="G5" s="471" t="s">
        <v>87</v>
      </c>
      <c r="H5" s="471" t="s">
        <v>118</v>
      </c>
      <c r="I5" s="471" t="s">
        <v>119</v>
      </c>
      <c r="J5" s="472" t="s">
        <v>120</v>
      </c>
      <c r="K5" s="473" t="s">
        <v>87</v>
      </c>
      <c r="L5" s="414" t="s">
        <v>121</v>
      </c>
      <c r="M5" s="414" t="s">
        <v>122</v>
      </c>
      <c r="N5" s="414" t="s">
        <v>123</v>
      </c>
      <c r="O5" s="414" t="s">
        <v>124</v>
      </c>
      <c r="P5" s="414" t="s">
        <v>125</v>
      </c>
      <c r="Q5" s="414" t="s">
        <v>126</v>
      </c>
      <c r="R5" s="414" t="s">
        <v>127</v>
      </c>
      <c r="S5" s="468"/>
      <c r="T5" s="470"/>
      <c r="U5" s="470"/>
      <c r="V5" s="90"/>
    </row>
    <row r="6" spans="1:21" ht="37.5" customHeight="1">
      <c r="A6" s="477"/>
      <c r="B6" s="471"/>
      <c r="C6" s="471"/>
      <c r="D6" s="471"/>
      <c r="E6" s="472"/>
      <c r="F6" s="71" t="s">
        <v>105</v>
      </c>
      <c r="G6" s="471"/>
      <c r="H6" s="471"/>
      <c r="I6" s="471"/>
      <c r="J6" s="472"/>
      <c r="K6" s="474"/>
      <c r="L6" s="414"/>
      <c r="M6" s="414"/>
      <c r="N6" s="414"/>
      <c r="O6" s="414"/>
      <c r="P6" s="414"/>
      <c r="Q6" s="414"/>
      <c r="R6" s="414"/>
      <c r="S6" s="469"/>
      <c r="T6" s="470"/>
      <c r="U6" s="470"/>
    </row>
    <row r="7" spans="1:21" ht="42" customHeight="1">
      <c r="A7" s="72" t="s">
        <v>99</v>
      </c>
      <c r="B7" s="72" t="s">
        <v>99</v>
      </c>
      <c r="C7" s="72" t="s">
        <v>99</v>
      </c>
      <c r="D7" s="72" t="s">
        <v>99</v>
      </c>
      <c r="E7" s="72" t="s">
        <v>99</v>
      </c>
      <c r="F7" s="73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2">
        <v>10</v>
      </c>
      <c r="P7" s="72">
        <v>11</v>
      </c>
      <c r="Q7" s="72">
        <v>12</v>
      </c>
      <c r="R7" s="72">
        <v>13</v>
      </c>
      <c r="S7" s="72">
        <v>14</v>
      </c>
      <c r="T7" s="73">
        <v>15</v>
      </c>
      <c r="U7" s="73">
        <v>16</v>
      </c>
    </row>
    <row r="8" spans="1:21" s="62" customFormat="1" ht="36.75" customHeight="1">
      <c r="A8" s="74"/>
      <c r="B8" s="74"/>
      <c r="C8" s="75"/>
      <c r="D8" s="76"/>
      <c r="E8" s="77"/>
      <c r="F8" s="78"/>
      <c r="G8" s="79"/>
      <c r="H8" s="79"/>
      <c r="I8" s="79"/>
      <c r="J8" s="79"/>
      <c r="K8" s="79"/>
      <c r="L8" s="79"/>
      <c r="M8" s="86"/>
      <c r="N8" s="79"/>
      <c r="O8" s="79"/>
      <c r="P8" s="79"/>
      <c r="Q8" s="79"/>
      <c r="R8" s="79"/>
      <c r="S8" s="91"/>
      <c r="T8" s="91"/>
      <c r="U8" s="92"/>
    </row>
    <row r="9" spans="1:21" ht="24.75" customHeight="1">
      <c r="A9" s="80"/>
      <c r="B9" s="80"/>
      <c r="C9" s="80"/>
      <c r="D9" s="80"/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93"/>
      <c r="T9" s="93"/>
      <c r="U9" s="93"/>
    </row>
    <row r="10" spans="1:21" ht="26.25" customHeight="1">
      <c r="A10" s="480" t="s">
        <v>249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</row>
    <row r="11" spans="1:21" ht="18.75" customHeight="1">
      <c r="A11" s="83"/>
      <c r="B11" s="80"/>
      <c r="C11" s="80"/>
      <c r="D11" s="80"/>
      <c r="E11" s="81"/>
      <c r="F11" s="82"/>
      <c r="G11" s="84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93"/>
      <c r="T11" s="93"/>
      <c r="U11" s="93"/>
    </row>
    <row r="12" spans="1:21" ht="18.75" customHeight="1">
      <c r="A12" s="83"/>
      <c r="B12" s="80"/>
      <c r="C12" s="80"/>
      <c r="D12" s="80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93"/>
      <c r="T12" s="93"/>
      <c r="U12" s="94"/>
    </row>
    <row r="13" spans="1:21" ht="18.75" customHeight="1">
      <c r="A13" s="83"/>
      <c r="B13" s="83"/>
      <c r="C13" s="80"/>
      <c r="D13" s="80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93"/>
      <c r="T13" s="93"/>
      <c r="U13" s="94"/>
    </row>
    <row r="14" spans="1:21" ht="18.75" customHeight="1">
      <c r="A14" s="83"/>
      <c r="B14" s="83"/>
      <c r="C14" s="83"/>
      <c r="D14" s="80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93"/>
      <c r="T14" s="93"/>
      <c r="U14" s="94"/>
    </row>
    <row r="15" spans="1:21" ht="18.75" customHeight="1">
      <c r="A15" s="83"/>
      <c r="B15" s="83"/>
      <c r="C15" s="83"/>
      <c r="D15" s="80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93"/>
      <c r="T15" s="94"/>
      <c r="U15" s="94"/>
    </row>
    <row r="16" spans="1:21" ht="18.75" customHeight="1">
      <c r="A16" s="83"/>
      <c r="B16" s="83"/>
      <c r="C16" s="83"/>
      <c r="D16" s="83"/>
      <c r="E16" s="85"/>
      <c r="F16" s="82"/>
      <c r="G16" s="84"/>
      <c r="H16" s="84"/>
      <c r="I16" s="84"/>
      <c r="J16" s="84"/>
      <c r="K16" s="84"/>
      <c r="L16" s="84"/>
      <c r="M16" s="84"/>
      <c r="N16" s="84"/>
      <c r="O16" s="84"/>
      <c r="P16" s="82"/>
      <c r="Q16" s="82"/>
      <c r="R16" s="82"/>
      <c r="S16" s="94"/>
      <c r="T16" s="94"/>
      <c r="U16" s="94"/>
    </row>
  </sheetData>
  <sheetProtection formatCells="0" formatColumns="0" formatRows="0"/>
  <mergeCells count="25">
    <mergeCell ref="A2:U2"/>
    <mergeCell ref="T3:U3"/>
    <mergeCell ref="K4:R4"/>
    <mergeCell ref="A10:U10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10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7.75390625" style="0" customWidth="1"/>
    <col min="7" max="10" width="5.625" style="0" customWidth="1"/>
    <col min="11" max="11" width="5.875" style="0" customWidth="1"/>
    <col min="12" max="12" width="4.875" style="0" customWidth="1"/>
    <col min="13" max="13" width="5.00390625" style="0" customWidth="1"/>
    <col min="14" max="14" width="5.125" style="0" customWidth="1"/>
    <col min="15" max="15" width="5.25390625" style="0" customWidth="1"/>
    <col min="16" max="16" width="5.75390625" style="0" customWidth="1"/>
    <col min="17" max="17" width="6.375" style="0" customWidth="1"/>
    <col min="18" max="21" width="7.25390625" style="0" customWidth="1"/>
  </cols>
  <sheetData>
    <row r="1" spans="1:21" ht="14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 t="s">
        <v>250</v>
      </c>
    </row>
    <row r="2" spans="1:21" ht="24.75" customHeight="1">
      <c r="A2" s="364" t="s">
        <v>251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</row>
    <row r="3" spans="1:21" ht="19.5" customHeight="1">
      <c r="A3" s="16" t="s">
        <v>248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481" t="s">
        <v>83</v>
      </c>
      <c r="U3" s="481"/>
    </row>
    <row r="4" spans="1:21" ht="27.75" customHeight="1">
      <c r="A4" s="482" t="s">
        <v>111</v>
      </c>
      <c r="B4" s="483"/>
      <c r="C4" s="484"/>
      <c r="D4" s="485" t="s">
        <v>130</v>
      </c>
      <c r="E4" s="485" t="s">
        <v>131</v>
      </c>
      <c r="F4" s="485" t="s">
        <v>105</v>
      </c>
      <c r="G4" s="385" t="s">
        <v>132</v>
      </c>
      <c r="H4" s="385" t="s">
        <v>133</v>
      </c>
      <c r="I4" s="385" t="s">
        <v>134</v>
      </c>
      <c r="J4" s="385" t="s">
        <v>135</v>
      </c>
      <c r="K4" s="385" t="s">
        <v>136</v>
      </c>
      <c r="L4" s="385" t="s">
        <v>137</v>
      </c>
      <c r="M4" s="385" t="s">
        <v>122</v>
      </c>
      <c r="N4" s="385" t="s">
        <v>138</v>
      </c>
      <c r="O4" s="385" t="s">
        <v>120</v>
      </c>
      <c r="P4" s="385" t="s">
        <v>124</v>
      </c>
      <c r="Q4" s="385" t="s">
        <v>123</v>
      </c>
      <c r="R4" s="385" t="s">
        <v>139</v>
      </c>
      <c r="S4" s="385" t="s">
        <v>140</v>
      </c>
      <c r="T4" s="385" t="s">
        <v>141</v>
      </c>
      <c r="U4" s="385" t="s">
        <v>127</v>
      </c>
    </row>
    <row r="5" spans="1:21" ht="13.5" customHeight="1">
      <c r="A5" s="485" t="s">
        <v>106</v>
      </c>
      <c r="B5" s="485" t="s">
        <v>107</v>
      </c>
      <c r="C5" s="485" t="s">
        <v>108</v>
      </c>
      <c r="D5" s="487"/>
      <c r="E5" s="487"/>
      <c r="F5" s="487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</row>
    <row r="6" spans="1:21" ht="37.5" customHeight="1">
      <c r="A6" s="486"/>
      <c r="B6" s="486"/>
      <c r="C6" s="486"/>
      <c r="D6" s="486"/>
      <c r="E6" s="486"/>
      <c r="F6" s="486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</row>
    <row r="7" spans="1:21" s="15" customFormat="1" ht="29.25" customHeight="1">
      <c r="A7" s="59"/>
      <c r="B7" s="59"/>
      <c r="C7" s="59"/>
      <c r="D7" s="59"/>
      <c r="E7" s="19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10" spans="1:21" ht="17.25">
      <c r="A10" s="480" t="s">
        <v>249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</row>
  </sheetData>
  <sheetProtection formatCells="0" formatColumns="0" formatRows="0"/>
  <mergeCells count="25">
    <mergeCell ref="A2:U2"/>
    <mergeCell ref="T3:U3"/>
    <mergeCell ref="A4:C4"/>
    <mergeCell ref="A10:U10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M4:M6"/>
    <mergeCell ref="N4:N6"/>
    <mergeCell ref="O4:O6"/>
    <mergeCell ref="P4:P6"/>
    <mergeCell ref="Q4:Q6"/>
    <mergeCell ref="R4:R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8"/>
  <sheetViews>
    <sheetView showGridLines="0" showZeros="0" workbookViewId="0" topLeftCell="A1">
      <selection activeCell="K15" sqref="K15"/>
    </sheetView>
  </sheetViews>
  <sheetFormatPr defaultColWidth="6.875" defaultRowHeight="12.75" customHeight="1"/>
  <cols>
    <col min="1" max="2" width="3.125" style="42" customWidth="1"/>
    <col min="3" max="3" width="3.00390625" style="42" customWidth="1"/>
    <col min="4" max="4" width="6.875" style="42" customWidth="1"/>
    <col min="5" max="5" width="6.50390625" style="42" customWidth="1"/>
    <col min="6" max="6" width="7.375" style="42" customWidth="1"/>
    <col min="7" max="7" width="8.00390625" style="42" customWidth="1"/>
    <col min="8" max="8" width="8.375" style="42" customWidth="1"/>
    <col min="9" max="9" width="8.25390625" style="42" customWidth="1"/>
    <col min="10" max="10" width="8.375" style="42" customWidth="1"/>
    <col min="11" max="11" width="6.375" style="42" customWidth="1"/>
    <col min="12" max="12" width="6.75390625" style="42" customWidth="1"/>
    <col min="13" max="13" width="5.50390625" style="42" customWidth="1"/>
    <col min="14" max="15" width="9.625" style="42" bestFit="1" customWidth="1"/>
    <col min="16" max="16" width="7.50390625" style="42" customWidth="1"/>
    <col min="17" max="17" width="5.375" style="42" customWidth="1"/>
    <col min="18" max="18" width="5.25390625" style="42" customWidth="1"/>
    <col min="19" max="19" width="5.375" style="42" customWidth="1"/>
    <col min="20" max="20" width="4.875" style="42" customWidth="1"/>
    <col min="21" max="21" width="6.00390625" style="42" bestFit="1" customWidth="1"/>
    <col min="22" max="16384" width="6.875" style="42" customWidth="1"/>
  </cols>
  <sheetData>
    <row r="1" spans="1:21" ht="24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5"/>
      <c r="R1" s="55"/>
      <c r="S1" s="56"/>
      <c r="T1" s="56"/>
      <c r="U1" s="43" t="s">
        <v>252</v>
      </c>
    </row>
    <row r="2" spans="1:21" ht="24.75" customHeight="1">
      <c r="A2" s="496" t="s">
        <v>253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</row>
    <row r="3" spans="1:21" ht="24.75" customHeight="1">
      <c r="A3" s="44" t="s">
        <v>7</v>
      </c>
      <c r="B3" s="45"/>
      <c r="C3" s="46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7"/>
      <c r="R3" s="57"/>
      <c r="S3" s="58"/>
      <c r="T3" s="497" t="s">
        <v>83</v>
      </c>
      <c r="U3" s="497"/>
    </row>
    <row r="4" spans="1:21" ht="24.75" customHeight="1">
      <c r="A4" s="493" t="s">
        <v>111</v>
      </c>
      <c r="B4" s="493"/>
      <c r="C4" s="493"/>
      <c r="D4" s="491" t="s">
        <v>85</v>
      </c>
      <c r="E4" s="492" t="s">
        <v>104</v>
      </c>
      <c r="F4" s="492" t="s">
        <v>112</v>
      </c>
      <c r="G4" s="493" t="s">
        <v>113</v>
      </c>
      <c r="H4" s="493"/>
      <c r="I4" s="493"/>
      <c r="J4" s="492"/>
      <c r="K4" s="492" t="s">
        <v>114</v>
      </c>
      <c r="L4" s="491"/>
      <c r="M4" s="491"/>
      <c r="N4" s="491"/>
      <c r="O4" s="491"/>
      <c r="P4" s="491"/>
      <c r="Q4" s="491"/>
      <c r="R4" s="498"/>
      <c r="S4" s="488" t="s">
        <v>115</v>
      </c>
      <c r="T4" s="489" t="s">
        <v>116</v>
      </c>
      <c r="U4" s="489" t="s">
        <v>117</v>
      </c>
    </row>
    <row r="5" spans="1:21" ht="24.75" customHeight="1">
      <c r="A5" s="494" t="s">
        <v>106</v>
      </c>
      <c r="B5" s="494" t="s">
        <v>107</v>
      </c>
      <c r="C5" s="494" t="s">
        <v>108</v>
      </c>
      <c r="D5" s="492"/>
      <c r="E5" s="492"/>
      <c r="F5" s="493"/>
      <c r="G5" s="494" t="s">
        <v>87</v>
      </c>
      <c r="H5" s="494" t="s">
        <v>118</v>
      </c>
      <c r="I5" s="494" t="s">
        <v>119</v>
      </c>
      <c r="J5" s="495" t="s">
        <v>120</v>
      </c>
      <c r="K5" s="490" t="s">
        <v>87</v>
      </c>
      <c r="L5" s="414" t="s">
        <v>121</v>
      </c>
      <c r="M5" s="414" t="s">
        <v>122</v>
      </c>
      <c r="N5" s="414" t="s">
        <v>123</v>
      </c>
      <c r="O5" s="414" t="s">
        <v>124</v>
      </c>
      <c r="P5" s="414" t="s">
        <v>125</v>
      </c>
      <c r="Q5" s="414" t="s">
        <v>126</v>
      </c>
      <c r="R5" s="414" t="s">
        <v>127</v>
      </c>
      <c r="S5" s="489"/>
      <c r="T5" s="489"/>
      <c r="U5" s="489"/>
    </row>
    <row r="6" spans="1:21" ht="50.25" customHeight="1">
      <c r="A6" s="492"/>
      <c r="B6" s="492"/>
      <c r="C6" s="492"/>
      <c r="D6" s="492"/>
      <c r="E6" s="493"/>
      <c r="F6" s="47" t="s">
        <v>105</v>
      </c>
      <c r="G6" s="492"/>
      <c r="H6" s="492"/>
      <c r="I6" s="492"/>
      <c r="J6" s="493"/>
      <c r="K6" s="491"/>
      <c r="L6" s="414"/>
      <c r="M6" s="414"/>
      <c r="N6" s="414"/>
      <c r="O6" s="414"/>
      <c r="P6" s="414"/>
      <c r="Q6" s="414"/>
      <c r="R6" s="414"/>
      <c r="S6" s="489"/>
      <c r="T6" s="489"/>
      <c r="U6" s="489"/>
    </row>
    <row r="7" spans="1:21" ht="31.5" customHeight="1">
      <c r="A7" s="48" t="s">
        <v>99</v>
      </c>
      <c r="B7" s="48" t="s">
        <v>99</v>
      </c>
      <c r="C7" s="48" t="s">
        <v>99</v>
      </c>
      <c r="D7" s="48" t="s">
        <v>99</v>
      </c>
      <c r="E7" s="48" t="s">
        <v>99</v>
      </c>
      <c r="F7" s="49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48">
        <v>11</v>
      </c>
      <c r="Q7" s="48">
        <v>12</v>
      </c>
      <c r="R7" s="48">
        <v>13</v>
      </c>
      <c r="S7" s="48">
        <v>14</v>
      </c>
      <c r="T7" s="49">
        <v>15</v>
      </c>
      <c r="U7" s="49">
        <v>16</v>
      </c>
    </row>
    <row r="8" spans="1:21" s="41" customFormat="1" ht="39.75" customHeight="1">
      <c r="A8" s="499" t="s">
        <v>87</v>
      </c>
      <c r="B8" s="500"/>
      <c r="C8" s="501"/>
      <c r="D8" s="50" t="s">
        <v>254</v>
      </c>
      <c r="E8" s="51"/>
      <c r="F8" s="52"/>
      <c r="G8" s="53">
        <v>448</v>
      </c>
      <c r="H8" s="54">
        <v>384</v>
      </c>
      <c r="I8" s="54">
        <v>42</v>
      </c>
      <c r="J8" s="54">
        <v>22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2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8:C8"/>
    <mergeCell ref="A5:A6"/>
    <mergeCell ref="B5:B6"/>
    <mergeCell ref="C5:C6"/>
    <mergeCell ref="D4:D6"/>
    <mergeCell ref="P5:P6"/>
    <mergeCell ref="E4:E6"/>
    <mergeCell ref="F4:F5"/>
    <mergeCell ref="G5:G6"/>
    <mergeCell ref="H5:H6"/>
    <mergeCell ref="I5:I6"/>
    <mergeCell ref="J5:J6"/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C9" sqref="C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1.625" style="0" customWidth="1"/>
    <col min="6" max="6" width="7.125" style="0" customWidth="1"/>
    <col min="7" max="7" width="8.00390625" style="0" bestFit="1" customWidth="1"/>
    <col min="8" max="8" width="9.625" style="0" bestFit="1" customWidth="1"/>
    <col min="9" max="9" width="8.50390625" style="0" customWidth="1"/>
    <col min="10" max="10" width="8.00390625" style="0" customWidth="1"/>
    <col min="11" max="11" width="8.375" style="0" customWidth="1"/>
    <col min="12" max="12" width="7.25390625" style="0" customWidth="1"/>
    <col min="13" max="13" width="4.625" style="0" customWidth="1"/>
    <col min="14" max="14" width="7.25390625" style="0" customWidth="1"/>
    <col min="15" max="15" width="5.875" style="0" customWidth="1"/>
    <col min="16" max="16" width="6.125" style="0" customWidth="1"/>
    <col min="17" max="17" width="5.375" style="0" customWidth="1"/>
    <col min="18" max="18" width="6.625" style="0" customWidth="1"/>
    <col min="19" max="19" width="5.00390625" style="0" customWidth="1"/>
    <col min="20" max="20" width="5.75390625" style="0" customWidth="1"/>
    <col min="21" max="21" width="4.375" style="0" customWidth="1"/>
  </cols>
  <sheetData>
    <row r="1" spans="1:21" ht="14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 t="s">
        <v>255</v>
      </c>
    </row>
    <row r="2" spans="1:21" ht="24.75" customHeight="1">
      <c r="A2" s="364" t="s">
        <v>256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</row>
    <row r="3" spans="1:21" ht="19.5" customHeight="1">
      <c r="A3" s="17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481" t="s">
        <v>83</v>
      </c>
      <c r="U3" s="481"/>
    </row>
    <row r="4" spans="1:21" ht="27.75" customHeight="1">
      <c r="A4" s="482" t="s">
        <v>111</v>
      </c>
      <c r="B4" s="483"/>
      <c r="C4" s="484"/>
      <c r="D4" s="485" t="s">
        <v>130</v>
      </c>
      <c r="E4" s="485" t="s">
        <v>86</v>
      </c>
      <c r="F4" s="485" t="s">
        <v>105</v>
      </c>
      <c r="G4" s="385" t="s">
        <v>132</v>
      </c>
      <c r="H4" s="385" t="s">
        <v>133</v>
      </c>
      <c r="I4" s="385" t="s">
        <v>134</v>
      </c>
      <c r="J4" s="385" t="s">
        <v>135</v>
      </c>
      <c r="K4" s="385" t="s">
        <v>136</v>
      </c>
      <c r="L4" s="385" t="s">
        <v>137</v>
      </c>
      <c r="M4" s="385" t="s">
        <v>122</v>
      </c>
      <c r="N4" s="385" t="s">
        <v>138</v>
      </c>
      <c r="O4" s="385" t="s">
        <v>120</v>
      </c>
      <c r="P4" s="385" t="s">
        <v>124</v>
      </c>
      <c r="Q4" s="385" t="s">
        <v>123</v>
      </c>
      <c r="R4" s="385" t="s">
        <v>139</v>
      </c>
      <c r="S4" s="385" t="s">
        <v>140</v>
      </c>
      <c r="T4" s="385" t="s">
        <v>141</v>
      </c>
      <c r="U4" s="385" t="s">
        <v>127</v>
      </c>
    </row>
    <row r="5" spans="1:21" ht="13.5" customHeight="1">
      <c r="A5" s="485" t="s">
        <v>106</v>
      </c>
      <c r="B5" s="485" t="s">
        <v>107</v>
      </c>
      <c r="C5" s="485" t="s">
        <v>108</v>
      </c>
      <c r="D5" s="487"/>
      <c r="E5" s="487"/>
      <c r="F5" s="487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</row>
    <row r="6" spans="1:21" ht="50.25" customHeight="1">
      <c r="A6" s="486"/>
      <c r="B6" s="486"/>
      <c r="C6" s="486"/>
      <c r="D6" s="486"/>
      <c r="E6" s="486"/>
      <c r="F6" s="486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</row>
    <row r="7" spans="1:21" s="15" customFormat="1" ht="29.25" customHeight="1">
      <c r="A7" s="502" t="s">
        <v>87</v>
      </c>
      <c r="B7" s="503"/>
      <c r="C7" s="504"/>
      <c r="D7" s="18" t="s">
        <v>254</v>
      </c>
      <c r="E7" s="19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</sheetData>
  <sheetProtection formatCells="0" formatColumns="0" formatRows="0"/>
  <mergeCells count="25">
    <mergeCell ref="A2:U2"/>
    <mergeCell ref="T3:U3"/>
    <mergeCell ref="A4:C4"/>
    <mergeCell ref="A7:C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M4:M6"/>
    <mergeCell ref="N4:N6"/>
    <mergeCell ref="O4:O6"/>
    <mergeCell ref="P4:P6"/>
    <mergeCell ref="Q4:Q6"/>
    <mergeCell ref="R4:R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showGridLines="0" showZeros="0" workbookViewId="0" topLeftCell="A1">
      <selection activeCell="N15" sqref="N15"/>
    </sheetView>
  </sheetViews>
  <sheetFormatPr defaultColWidth="6.875" defaultRowHeight="12.75" customHeight="1"/>
  <cols>
    <col min="1" max="1" width="5.625" style="25" customWidth="1"/>
    <col min="2" max="3" width="3.625" style="25" customWidth="1"/>
    <col min="4" max="4" width="6.875" style="25" customWidth="1"/>
    <col min="5" max="5" width="8.875" style="25" customWidth="1"/>
    <col min="6" max="6" width="8.50390625" style="25" customWidth="1"/>
    <col min="7" max="7" width="7.75390625" style="25" customWidth="1"/>
    <col min="8" max="8" width="6.125" style="25" customWidth="1"/>
    <col min="9" max="9" width="9.50390625" style="25" customWidth="1"/>
    <col min="10" max="10" width="9.375" style="25" customWidth="1"/>
    <col min="11" max="11" width="7.375" style="25" customWidth="1"/>
    <col min="12" max="12" width="9.50390625" style="25" customWidth="1"/>
    <col min="13" max="15" width="5.75390625" style="25" customWidth="1"/>
    <col min="16" max="16" width="8.75390625" style="25" customWidth="1"/>
    <col min="17" max="17" width="6.125" style="25" customWidth="1"/>
    <col min="18" max="18" width="7.00390625" style="25" customWidth="1"/>
    <col min="19" max="19" width="5.25390625" style="25" bestFit="1" customWidth="1"/>
    <col min="20" max="20" width="6.375" style="25" bestFit="1" customWidth="1"/>
    <col min="21" max="21" width="8.00390625" style="25" bestFit="1" customWidth="1"/>
    <col min="22" max="41" width="6.875" style="25" customWidth="1"/>
    <col min="42" max="42" width="6.625" style="25" customWidth="1"/>
    <col min="43" max="253" width="6.875" style="25" customWidth="1"/>
    <col min="254" max="255" width="6.875" style="26" customWidth="1"/>
    <col min="256" max="16384" width="6.875" style="26" customWidth="1"/>
  </cols>
  <sheetData>
    <row r="1" spans="22:255" ht="27" customHeight="1">
      <c r="V1" s="35" t="s">
        <v>257</v>
      </c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IT1"/>
      <c r="IU1"/>
    </row>
    <row r="2" spans="1:255" ht="33" customHeight="1">
      <c r="A2" s="507" t="s">
        <v>258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IT2"/>
      <c r="IU2"/>
    </row>
    <row r="3" spans="1:255" ht="18.75" customHeight="1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6"/>
      <c r="U3" s="508" t="s">
        <v>83</v>
      </c>
      <c r="V3" s="509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IT3"/>
      <c r="IU3"/>
    </row>
    <row r="4" spans="1:255" s="23" customFormat="1" ht="23.25" customHeight="1">
      <c r="A4" s="28" t="s">
        <v>111</v>
      </c>
      <c r="B4" s="28"/>
      <c r="C4" s="28"/>
      <c r="D4" s="506" t="s">
        <v>85</v>
      </c>
      <c r="E4" s="510" t="s">
        <v>104</v>
      </c>
      <c r="F4" s="511" t="s">
        <v>171</v>
      </c>
      <c r="G4" s="29" t="s">
        <v>113</v>
      </c>
      <c r="H4" s="29"/>
      <c r="I4" s="29"/>
      <c r="J4" s="29"/>
      <c r="K4" s="29" t="s">
        <v>114</v>
      </c>
      <c r="L4" s="29"/>
      <c r="M4" s="29"/>
      <c r="N4" s="29"/>
      <c r="O4" s="29"/>
      <c r="P4" s="29"/>
      <c r="Q4" s="29"/>
      <c r="R4" s="29"/>
      <c r="S4" s="505" t="s">
        <v>259</v>
      </c>
      <c r="T4" s="505"/>
      <c r="U4" s="505"/>
      <c r="V4" s="505"/>
      <c r="IT4"/>
      <c r="IU4"/>
    </row>
    <row r="5" spans="1:255" s="23" customFormat="1" ht="23.25" customHeight="1">
      <c r="A5" s="505" t="s">
        <v>106</v>
      </c>
      <c r="B5" s="506" t="s">
        <v>107</v>
      </c>
      <c r="C5" s="506" t="s">
        <v>108</v>
      </c>
      <c r="D5" s="506"/>
      <c r="E5" s="510"/>
      <c r="F5" s="512"/>
      <c r="G5" s="506" t="s">
        <v>87</v>
      </c>
      <c r="H5" s="506" t="s">
        <v>118</v>
      </c>
      <c r="I5" s="506" t="s">
        <v>119</v>
      </c>
      <c r="J5" s="506" t="s">
        <v>120</v>
      </c>
      <c r="K5" s="506" t="s">
        <v>87</v>
      </c>
      <c r="L5" s="506" t="s">
        <v>121</v>
      </c>
      <c r="M5" s="506" t="s">
        <v>122</v>
      </c>
      <c r="N5" s="506" t="s">
        <v>123</v>
      </c>
      <c r="O5" s="506" t="s">
        <v>124</v>
      </c>
      <c r="P5" s="506" t="s">
        <v>125</v>
      </c>
      <c r="Q5" s="506" t="s">
        <v>126</v>
      </c>
      <c r="R5" s="506" t="s">
        <v>127</v>
      </c>
      <c r="S5" s="505" t="s">
        <v>87</v>
      </c>
      <c r="T5" s="505" t="s">
        <v>260</v>
      </c>
      <c r="U5" s="505" t="s">
        <v>261</v>
      </c>
      <c r="V5" s="505" t="s">
        <v>262</v>
      </c>
      <c r="IT5"/>
      <c r="IU5"/>
    </row>
    <row r="6" spans="1:255" ht="42" customHeight="1">
      <c r="A6" s="505"/>
      <c r="B6" s="506"/>
      <c r="C6" s="506"/>
      <c r="D6" s="506"/>
      <c r="E6" s="510"/>
      <c r="F6" s="513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5"/>
      <c r="T6" s="505"/>
      <c r="U6" s="505"/>
      <c r="V6" s="505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26"/>
      <c r="IR6" s="26"/>
      <c r="IS6" s="26"/>
      <c r="IT6"/>
      <c r="IU6"/>
    </row>
    <row r="7" spans="1:255" ht="42" customHeight="1">
      <c r="A7" s="30" t="s">
        <v>99</v>
      </c>
      <c r="B7" s="30" t="s">
        <v>99</v>
      </c>
      <c r="C7" s="30" t="s">
        <v>99</v>
      </c>
      <c r="D7" s="30" t="s">
        <v>99</v>
      </c>
      <c r="E7" s="30" t="s">
        <v>99</v>
      </c>
      <c r="F7" s="30">
        <v>1</v>
      </c>
      <c r="G7" s="30">
        <v>2</v>
      </c>
      <c r="H7" s="30">
        <v>3</v>
      </c>
      <c r="I7" s="34">
        <v>4</v>
      </c>
      <c r="J7" s="34">
        <v>5</v>
      </c>
      <c r="K7" s="30">
        <v>6</v>
      </c>
      <c r="L7" s="30">
        <v>7</v>
      </c>
      <c r="M7" s="30">
        <v>8</v>
      </c>
      <c r="N7" s="34">
        <v>9</v>
      </c>
      <c r="O7" s="34">
        <v>10</v>
      </c>
      <c r="P7" s="30">
        <v>11</v>
      </c>
      <c r="Q7" s="30">
        <v>12</v>
      </c>
      <c r="R7" s="30">
        <v>13</v>
      </c>
      <c r="S7" s="30">
        <v>14</v>
      </c>
      <c r="T7" s="30">
        <v>15</v>
      </c>
      <c r="U7" s="30">
        <v>16</v>
      </c>
      <c r="V7" s="30">
        <v>17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26"/>
      <c r="IR7" s="26"/>
      <c r="IS7" s="26"/>
      <c r="IT7"/>
      <c r="IU7"/>
    </row>
    <row r="8" spans="1:255" s="24" customFormat="1" ht="20.25" customHeight="1">
      <c r="A8" s="31" t="s">
        <v>263</v>
      </c>
      <c r="B8" s="531" t="s">
        <v>275</v>
      </c>
      <c r="C8" s="531" t="s">
        <v>276</v>
      </c>
      <c r="D8" s="32" t="s">
        <v>100</v>
      </c>
      <c r="E8" s="532" t="s">
        <v>277</v>
      </c>
      <c r="F8" s="33">
        <f>G8+K8</f>
        <v>4440.38</v>
      </c>
      <c r="G8" s="33">
        <f>H8+I8+J8</f>
        <v>3545.56</v>
      </c>
      <c r="H8" s="33">
        <v>2522.63</v>
      </c>
      <c r="I8" s="33">
        <v>684.93</v>
      </c>
      <c r="J8" s="33">
        <v>338</v>
      </c>
      <c r="K8" s="33">
        <f>L8+N8+Q8</f>
        <v>894.8199999999999</v>
      </c>
      <c r="L8" s="33">
        <v>173.82</v>
      </c>
      <c r="M8" s="33"/>
      <c r="N8" s="33">
        <v>236</v>
      </c>
      <c r="O8" s="33"/>
      <c r="P8" s="33"/>
      <c r="Q8" s="33">
        <v>485</v>
      </c>
      <c r="R8" s="33"/>
      <c r="S8" s="33"/>
      <c r="T8" s="33"/>
      <c r="U8" s="33"/>
      <c r="V8" s="38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40"/>
      <c r="IU8" s="40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89" r:id="rId1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C9" sqref="C9"/>
    </sheetView>
  </sheetViews>
  <sheetFormatPr defaultColWidth="9.00390625" defaultRowHeight="14.25"/>
  <cols>
    <col min="1" max="1" width="4.875" style="0" customWidth="1"/>
    <col min="2" max="3" width="4.375" style="0" customWidth="1"/>
    <col min="4" max="4" width="7.25390625" style="0" customWidth="1"/>
    <col min="5" max="5" width="9.125" style="0" customWidth="1"/>
    <col min="6" max="6" width="7.375" style="0" customWidth="1"/>
    <col min="7" max="7" width="8.625" style="0" customWidth="1"/>
    <col min="8" max="8" width="8.125" style="0" customWidth="1"/>
    <col min="9" max="9" width="6.50390625" style="0" customWidth="1"/>
    <col min="10" max="10" width="7.50390625" style="0" customWidth="1"/>
    <col min="11" max="11" width="7.875" style="0" customWidth="1"/>
    <col min="12" max="12" width="11.75390625" style="0" customWidth="1"/>
    <col min="13" max="13" width="5.625" style="0" customWidth="1"/>
    <col min="14" max="14" width="7.875" style="0" customWidth="1"/>
    <col min="15" max="16" width="5.25390625" style="0" customWidth="1"/>
    <col min="17" max="17" width="6.00390625" style="0" customWidth="1"/>
    <col min="18" max="18" width="6.625" style="0" customWidth="1"/>
    <col min="19" max="19" width="4.625" style="0" customWidth="1"/>
    <col min="20" max="21" width="7.25390625" style="0" customWidth="1"/>
  </cols>
  <sheetData>
    <row r="1" spans="1:21" ht="14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 t="s">
        <v>264</v>
      </c>
    </row>
    <row r="2" spans="1:21" ht="24.75" customHeight="1">
      <c r="A2" s="364" t="s">
        <v>265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</row>
    <row r="3" spans="1:21" ht="19.5" customHeight="1">
      <c r="A3" s="17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481" t="s">
        <v>83</v>
      </c>
      <c r="U3" s="481"/>
    </row>
    <row r="4" spans="1:21" ht="27.75" customHeight="1">
      <c r="A4" s="482" t="s">
        <v>111</v>
      </c>
      <c r="B4" s="483"/>
      <c r="C4" s="484"/>
      <c r="D4" s="485" t="s">
        <v>130</v>
      </c>
      <c r="E4" s="485" t="s">
        <v>131</v>
      </c>
      <c r="F4" s="485" t="s">
        <v>105</v>
      </c>
      <c r="G4" s="385" t="s">
        <v>132</v>
      </c>
      <c r="H4" s="385" t="s">
        <v>133</v>
      </c>
      <c r="I4" s="385" t="s">
        <v>134</v>
      </c>
      <c r="J4" s="385" t="s">
        <v>135</v>
      </c>
      <c r="K4" s="385" t="s">
        <v>136</v>
      </c>
      <c r="L4" s="385" t="s">
        <v>137</v>
      </c>
      <c r="M4" s="385" t="s">
        <v>122</v>
      </c>
      <c r="N4" s="385" t="s">
        <v>138</v>
      </c>
      <c r="O4" s="385" t="s">
        <v>120</v>
      </c>
      <c r="P4" s="385" t="s">
        <v>124</v>
      </c>
      <c r="Q4" s="385" t="s">
        <v>123</v>
      </c>
      <c r="R4" s="385" t="s">
        <v>139</v>
      </c>
      <c r="S4" s="385" t="s">
        <v>140</v>
      </c>
      <c r="T4" s="385" t="s">
        <v>141</v>
      </c>
      <c r="U4" s="385" t="s">
        <v>127</v>
      </c>
    </row>
    <row r="5" spans="1:21" ht="13.5" customHeight="1">
      <c r="A5" s="485" t="s">
        <v>106</v>
      </c>
      <c r="B5" s="485" t="s">
        <v>107</v>
      </c>
      <c r="C5" s="485" t="s">
        <v>108</v>
      </c>
      <c r="D5" s="487"/>
      <c r="E5" s="487"/>
      <c r="F5" s="487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</row>
    <row r="6" spans="1:21" ht="50.25" customHeight="1">
      <c r="A6" s="486"/>
      <c r="B6" s="486"/>
      <c r="C6" s="486"/>
      <c r="D6" s="486"/>
      <c r="E6" s="486"/>
      <c r="F6" s="486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</row>
    <row r="7" spans="1:21" s="15" customFormat="1" ht="21" customHeight="1">
      <c r="A7" s="514" t="s">
        <v>87</v>
      </c>
      <c r="B7" s="514"/>
      <c r="C7" s="514"/>
      <c r="D7" s="18" t="s">
        <v>100</v>
      </c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2"/>
      <c r="S7" s="22"/>
      <c r="T7" s="22"/>
      <c r="U7" s="22"/>
    </row>
  </sheetData>
  <sheetProtection formatCells="0" formatColumns="0" formatRows="0"/>
  <mergeCells count="25">
    <mergeCell ref="A2:U2"/>
    <mergeCell ref="T3:U3"/>
    <mergeCell ref="A4:C4"/>
    <mergeCell ref="A7:C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M4:M6"/>
    <mergeCell ref="N4:N6"/>
    <mergeCell ref="O4:O6"/>
    <mergeCell ref="P4:P6"/>
    <mergeCell ref="Q4:Q6"/>
    <mergeCell ref="R4:R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workbookViewId="0" topLeftCell="A1">
      <selection activeCell="A2" sqref="A2:O2"/>
    </sheetView>
  </sheetViews>
  <sheetFormatPr defaultColWidth="6.875" defaultRowHeight="12.75" customHeight="1"/>
  <cols>
    <col min="1" max="1" width="15.50390625" style="2" customWidth="1"/>
    <col min="2" max="2" width="9.125" style="2" customWidth="1"/>
    <col min="3" max="8" width="7.875" style="2" customWidth="1"/>
    <col min="9" max="9" width="9.125" style="2" customWidth="1"/>
    <col min="10" max="15" width="7.875" style="2" customWidth="1"/>
    <col min="16" max="250" width="6.875" style="2" customWidth="1"/>
    <col min="251" max="16384" width="6.875" style="2" customWidth="1"/>
  </cols>
  <sheetData>
    <row r="1" spans="15:250" ht="12.75" customHeight="1">
      <c r="O1" s="11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30" t="s">
        <v>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3" t="s">
        <v>7</v>
      </c>
      <c r="F3" s="3"/>
      <c r="G3" s="3"/>
      <c r="H3" s="3"/>
      <c r="I3" s="3"/>
      <c r="J3" s="3"/>
      <c r="K3" s="3"/>
      <c r="L3" s="3"/>
      <c r="M3" s="3"/>
      <c r="N3" s="3"/>
      <c r="O3" s="3" t="s">
        <v>83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22" t="s">
        <v>267</v>
      </c>
      <c r="B4" s="528" t="s">
        <v>272</v>
      </c>
      <c r="C4" s="520"/>
      <c r="D4" s="520"/>
      <c r="E4" s="520"/>
      <c r="F4" s="520"/>
      <c r="G4" s="520"/>
      <c r="H4" s="520"/>
      <c r="I4" s="529" t="s">
        <v>273</v>
      </c>
      <c r="J4" s="521"/>
      <c r="K4" s="521"/>
      <c r="L4" s="521"/>
      <c r="M4" s="521"/>
      <c r="N4" s="521"/>
      <c r="O4" s="52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22"/>
      <c r="B5" s="523" t="s">
        <v>87</v>
      </c>
      <c r="C5" s="523" t="s">
        <v>183</v>
      </c>
      <c r="D5" s="523" t="s">
        <v>268</v>
      </c>
      <c r="E5" s="525" t="s">
        <v>269</v>
      </c>
      <c r="F5" s="526" t="s">
        <v>186</v>
      </c>
      <c r="G5" s="526" t="s">
        <v>270</v>
      </c>
      <c r="H5" s="516" t="s">
        <v>188</v>
      </c>
      <c r="I5" s="518" t="s">
        <v>87</v>
      </c>
      <c r="J5" s="515" t="s">
        <v>183</v>
      </c>
      <c r="K5" s="515" t="s">
        <v>268</v>
      </c>
      <c r="L5" s="515" t="s">
        <v>269</v>
      </c>
      <c r="M5" s="515" t="s">
        <v>186</v>
      </c>
      <c r="N5" s="515" t="s">
        <v>270</v>
      </c>
      <c r="O5" s="515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22"/>
      <c r="B6" s="524"/>
      <c r="C6" s="524"/>
      <c r="D6" s="524"/>
      <c r="E6" s="518"/>
      <c r="F6" s="515"/>
      <c r="G6" s="515"/>
      <c r="H6" s="517"/>
      <c r="I6" s="518"/>
      <c r="J6" s="515"/>
      <c r="K6" s="515"/>
      <c r="L6" s="515"/>
      <c r="M6" s="515"/>
      <c r="N6" s="515"/>
      <c r="O6" s="51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" t="s">
        <v>99</v>
      </c>
      <c r="B7" s="5">
        <v>7</v>
      </c>
      <c r="C7" s="5">
        <v>8</v>
      </c>
      <c r="D7" s="5">
        <v>9</v>
      </c>
      <c r="E7" s="5">
        <v>10</v>
      </c>
      <c r="F7" s="5">
        <v>11</v>
      </c>
      <c r="G7" s="5">
        <v>12</v>
      </c>
      <c r="H7" s="5">
        <v>13</v>
      </c>
      <c r="I7" s="5">
        <v>14</v>
      </c>
      <c r="J7" s="5">
        <v>15</v>
      </c>
      <c r="K7" s="5">
        <v>16</v>
      </c>
      <c r="L7" s="5">
        <v>17</v>
      </c>
      <c r="M7" s="5">
        <v>18</v>
      </c>
      <c r="N7" s="5">
        <v>19</v>
      </c>
      <c r="O7" s="5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1" customFormat="1" ht="28.5" customHeight="1">
      <c r="A8" s="6"/>
      <c r="B8" s="7">
        <f>C8+H8</f>
        <v>7</v>
      </c>
      <c r="C8" s="7">
        <v>3</v>
      </c>
      <c r="D8" s="7"/>
      <c r="E8" s="7"/>
      <c r="F8" s="7"/>
      <c r="G8" s="7"/>
      <c r="H8" s="8">
        <v>4</v>
      </c>
      <c r="I8" s="12">
        <f>J8+O8</f>
        <v>7</v>
      </c>
      <c r="J8" s="7">
        <v>3</v>
      </c>
      <c r="K8" s="7"/>
      <c r="L8" s="7"/>
      <c r="M8" s="7"/>
      <c r="N8" s="7"/>
      <c r="O8" s="8">
        <v>4</v>
      </c>
      <c r="P8" s="1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ht="30.75" customHeight="1">
      <c r="A9" s="1"/>
      <c r="C9" s="1"/>
      <c r="D9" s="9"/>
      <c r="E9" s="9"/>
      <c r="F9" s="9"/>
      <c r="G9" s="9"/>
      <c r="H9" s="9"/>
      <c r="I9" s="1"/>
      <c r="J9" s="1"/>
      <c r="K9" s="1"/>
      <c r="L9" s="1"/>
      <c r="M9" s="1"/>
      <c r="N9" s="1"/>
      <c r="O9" s="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1"/>
      <c r="D10" s="9"/>
      <c r="E10" s="9"/>
      <c r="F10" s="9"/>
      <c r="G10" s="9"/>
      <c r="H10" s="9"/>
      <c r="I10" s="1"/>
      <c r="J10" s="1"/>
      <c r="L10" s="1"/>
      <c r="N10" s="14"/>
      <c r="O10" s="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9"/>
      <c r="E11" s="9"/>
      <c r="F11" s="9"/>
      <c r="G11" s="9"/>
      <c r="H11" s="9"/>
      <c r="I11" s="1"/>
      <c r="K11" s="1"/>
      <c r="O11" s="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1"/>
      <c r="D12" s="9"/>
      <c r="E12" s="9"/>
      <c r="F12" s="9"/>
      <c r="G12" s="9"/>
      <c r="H12" s="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4:250" ht="12.75" customHeight="1">
      <c r="D13" s="9"/>
      <c r="E13" s="9"/>
      <c r="F13" s="9"/>
      <c r="G13" s="9"/>
      <c r="H13" s="9"/>
      <c r="O13" s="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 s="10"/>
      <c r="E14" s="10"/>
      <c r="F14" s="10"/>
      <c r="G14" s="10"/>
      <c r="H14" s="1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showGridLines="0" showZeros="0" workbookViewId="0" topLeftCell="B1">
      <selection activeCell="F11" sqref="F11"/>
    </sheetView>
  </sheetViews>
  <sheetFormatPr defaultColWidth="6.875" defaultRowHeight="22.5" customHeight="1"/>
  <cols>
    <col min="1" max="1" width="5.75390625" style="274" customWidth="1"/>
    <col min="2" max="2" width="5.375" style="275" customWidth="1"/>
    <col min="3" max="3" width="8.50390625" style="275" customWidth="1"/>
    <col min="4" max="4" width="11.125" style="275" customWidth="1"/>
    <col min="5" max="5" width="10.375" style="275" customWidth="1"/>
    <col min="6" max="6" width="11.125" style="275" customWidth="1"/>
    <col min="7" max="8" width="9.875" style="275" customWidth="1"/>
    <col min="9" max="9" width="7.625" style="275" customWidth="1"/>
    <col min="10" max="10" width="7.875" style="275" customWidth="1"/>
    <col min="11" max="11" width="8.75390625" style="275" customWidth="1"/>
    <col min="12" max="12" width="6.75390625" style="275" customWidth="1"/>
    <col min="13" max="13" width="9.375" style="275" customWidth="1"/>
    <col min="14" max="14" width="7.625" style="275" customWidth="1"/>
    <col min="15" max="16384" width="6.875" style="274" customWidth="1"/>
  </cols>
  <sheetData>
    <row r="1" spans="3:14" ht="22.5" customHeight="1">
      <c r="C1" s="276"/>
      <c r="D1" s="276"/>
      <c r="E1" s="276"/>
      <c r="F1" s="276"/>
      <c r="G1" s="276"/>
      <c r="H1" s="276"/>
      <c r="I1" s="276"/>
      <c r="J1" s="276"/>
      <c r="K1" s="276"/>
      <c r="N1" s="285" t="s">
        <v>81</v>
      </c>
    </row>
    <row r="2" spans="2:14" ht="22.5" customHeight="1">
      <c r="B2" s="323" t="s">
        <v>82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2:14" ht="22.5" customHeight="1">
      <c r="B3" s="316" t="s">
        <v>7</v>
      </c>
      <c r="C3" s="316"/>
      <c r="D3" s="316"/>
      <c r="E3" s="277"/>
      <c r="F3" s="277"/>
      <c r="G3" s="277"/>
      <c r="H3" s="278"/>
      <c r="I3" s="278"/>
      <c r="J3" s="278"/>
      <c r="K3" s="278"/>
      <c r="M3" s="324" t="s">
        <v>83</v>
      </c>
      <c r="N3" s="324"/>
    </row>
    <row r="4" spans="1:14" ht="22.5" customHeight="1">
      <c r="A4" s="326" t="s">
        <v>84</v>
      </c>
      <c r="B4" s="319" t="s">
        <v>85</v>
      </c>
      <c r="C4" s="319" t="s">
        <v>86</v>
      </c>
      <c r="D4" s="327" t="s">
        <v>87</v>
      </c>
      <c r="E4" s="325" t="s">
        <v>88</v>
      </c>
      <c r="F4" s="325"/>
      <c r="G4" s="325"/>
      <c r="H4" s="319" t="s">
        <v>89</v>
      </c>
      <c r="I4" s="319" t="s">
        <v>90</v>
      </c>
      <c r="J4" s="319" t="s">
        <v>91</v>
      </c>
      <c r="K4" s="319" t="s">
        <v>92</v>
      </c>
      <c r="L4" s="319" t="s">
        <v>93</v>
      </c>
      <c r="M4" s="320" t="s">
        <v>94</v>
      </c>
      <c r="N4" s="321" t="s">
        <v>95</v>
      </c>
    </row>
    <row r="5" spans="1:14" ht="36" customHeight="1">
      <c r="A5" s="326"/>
      <c r="B5" s="319"/>
      <c r="C5" s="319"/>
      <c r="D5" s="319"/>
      <c r="E5" s="279" t="s">
        <v>96</v>
      </c>
      <c r="F5" s="279" t="s">
        <v>97</v>
      </c>
      <c r="G5" s="279" t="s">
        <v>98</v>
      </c>
      <c r="H5" s="319"/>
      <c r="I5" s="319"/>
      <c r="J5" s="319"/>
      <c r="K5" s="319"/>
      <c r="L5" s="319"/>
      <c r="M5" s="319"/>
      <c r="N5" s="322"/>
    </row>
    <row r="6" spans="1:14" ht="22.5" customHeight="1">
      <c r="A6" s="326"/>
      <c r="B6" s="280" t="s">
        <v>99</v>
      </c>
      <c r="C6" s="280" t="s">
        <v>99</v>
      </c>
      <c r="D6" s="280">
        <v>1</v>
      </c>
      <c r="E6" s="280">
        <v>2</v>
      </c>
      <c r="F6" s="280">
        <v>3</v>
      </c>
      <c r="G6" s="280">
        <v>4</v>
      </c>
      <c r="H6" s="280">
        <v>5</v>
      </c>
      <c r="I6" s="280">
        <v>6</v>
      </c>
      <c r="J6" s="280">
        <v>7</v>
      </c>
      <c r="K6" s="280">
        <v>8</v>
      </c>
      <c r="L6" s="280">
        <v>9</v>
      </c>
      <c r="M6" s="280">
        <v>10</v>
      </c>
      <c r="N6" s="286">
        <v>11</v>
      </c>
    </row>
    <row r="7" spans="1:14" ht="22.5" customHeight="1">
      <c r="A7" s="326"/>
      <c r="B7" s="281"/>
      <c r="C7" s="281" t="s">
        <v>87</v>
      </c>
      <c r="D7" s="282"/>
      <c r="E7" s="283"/>
      <c r="F7" s="283"/>
      <c r="G7" s="283"/>
      <c r="H7" s="283"/>
      <c r="I7" s="283"/>
      <c r="J7" s="283"/>
      <c r="K7" s="283"/>
      <c r="L7" s="283"/>
      <c r="M7" s="283"/>
      <c r="N7" s="281"/>
    </row>
    <row r="8" spans="1:14" s="273" customFormat="1" ht="23.25" customHeight="1">
      <c r="A8" s="284"/>
      <c r="B8" s="18" t="s">
        <v>100</v>
      </c>
      <c r="C8" s="18"/>
      <c r="D8" s="269">
        <f>E8+H8+M8</f>
        <v>6204.38</v>
      </c>
      <c r="E8" s="269">
        <f>F8+G8</f>
        <v>4596.38</v>
      </c>
      <c r="F8" s="52">
        <v>4440.38</v>
      </c>
      <c r="G8" s="269">
        <v>156</v>
      </c>
      <c r="H8" s="52">
        <v>448</v>
      </c>
      <c r="I8" s="269"/>
      <c r="J8" s="269"/>
      <c r="K8" s="269"/>
      <c r="L8" s="269"/>
      <c r="M8" s="527">
        <v>1160</v>
      </c>
      <c r="N8" s="269"/>
    </row>
  </sheetData>
  <sheetProtection formatCells="0" formatColumns="0" formatRows="0"/>
  <mergeCells count="15">
    <mergeCell ref="A4:A7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  <mergeCell ref="B2:N2"/>
    <mergeCell ref="B3:D3"/>
    <mergeCell ref="M3:N3"/>
    <mergeCell ref="E4:G4"/>
  </mergeCells>
  <printOptions horizontalCentered="1"/>
  <pageMargins left="0.7480314960629921" right="0.7480314960629921" top="0.7874015748031497" bottom="0.7874015748031497" header="0.3937007874015748" footer="0.3937007874015748"/>
  <pageSetup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7"/>
  <sheetViews>
    <sheetView showGridLines="0" showZeros="0" workbookViewId="0" topLeftCell="A1">
      <selection activeCell="O10" sqref="O10"/>
    </sheetView>
  </sheetViews>
  <sheetFormatPr defaultColWidth="6.875" defaultRowHeight="22.5" customHeight="1"/>
  <cols>
    <col min="1" max="1" width="4.875" style="257" customWidth="1"/>
    <col min="2" max="3" width="3.375" style="257" customWidth="1"/>
    <col min="4" max="4" width="4.25390625" style="257" customWidth="1"/>
    <col min="5" max="5" width="10.75390625" style="257" customWidth="1"/>
    <col min="6" max="6" width="12.50390625" style="257" customWidth="1"/>
    <col min="7" max="7" width="11.25390625" style="257" customWidth="1"/>
    <col min="8" max="9" width="10.625" style="257" customWidth="1"/>
    <col min="10" max="10" width="8.625" style="257" customWidth="1"/>
    <col min="11" max="11" width="8.00390625" style="257" customWidth="1"/>
    <col min="12" max="12" width="8.25390625" style="257" customWidth="1"/>
    <col min="13" max="14" width="10.50390625" style="257" customWidth="1"/>
    <col min="15" max="15" width="9.125" style="257" customWidth="1"/>
    <col min="16" max="16" width="8.00390625" style="257" bestFit="1" customWidth="1"/>
    <col min="17" max="247" width="6.75390625" style="257" customWidth="1"/>
    <col min="248" max="16384" width="6.875" style="258" customWidth="1"/>
  </cols>
  <sheetData>
    <row r="1" spans="2:247" ht="22.5" customHeight="1"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P1" s="265" t="s">
        <v>101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30" t="s">
        <v>102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27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192" t="s">
        <v>7</v>
      </c>
      <c r="B3" s="192"/>
      <c r="C3" s="192"/>
      <c r="D3" s="260"/>
      <c r="E3" s="261"/>
      <c r="F3" s="260"/>
      <c r="G3" s="262"/>
      <c r="H3" s="262"/>
      <c r="I3" s="262"/>
      <c r="J3" s="260"/>
      <c r="K3" s="260"/>
      <c r="L3" s="260"/>
      <c r="M3" s="266"/>
      <c r="N3" s="266"/>
      <c r="O3" s="331" t="s">
        <v>83</v>
      </c>
      <c r="P3" s="331"/>
      <c r="Q3" s="26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32" t="s">
        <v>103</v>
      </c>
      <c r="B4" s="332"/>
      <c r="C4" s="332"/>
      <c r="D4" s="328" t="s">
        <v>85</v>
      </c>
      <c r="E4" s="335" t="s">
        <v>104</v>
      </c>
      <c r="F4" s="328" t="s">
        <v>105</v>
      </c>
      <c r="G4" s="333" t="s">
        <v>88</v>
      </c>
      <c r="H4" s="333"/>
      <c r="I4" s="333"/>
      <c r="J4" s="328" t="s">
        <v>89</v>
      </c>
      <c r="K4" s="328" t="s">
        <v>90</v>
      </c>
      <c r="L4" s="328" t="s">
        <v>91</v>
      </c>
      <c r="M4" s="328" t="s">
        <v>92</v>
      </c>
      <c r="N4" s="328" t="s">
        <v>93</v>
      </c>
      <c r="O4" s="329" t="s">
        <v>94</v>
      </c>
      <c r="P4" s="329" t="s">
        <v>95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46.5" customHeight="1">
      <c r="A5" s="263" t="s">
        <v>106</v>
      </c>
      <c r="B5" s="263" t="s">
        <v>107</v>
      </c>
      <c r="C5" s="263" t="s">
        <v>108</v>
      </c>
      <c r="D5" s="328"/>
      <c r="E5" s="335"/>
      <c r="F5" s="328"/>
      <c r="G5" s="263" t="s">
        <v>96</v>
      </c>
      <c r="H5" s="263" t="s">
        <v>97</v>
      </c>
      <c r="I5" s="263" t="s">
        <v>98</v>
      </c>
      <c r="J5" s="328"/>
      <c r="K5" s="328"/>
      <c r="L5" s="328"/>
      <c r="M5" s="328"/>
      <c r="N5" s="328"/>
      <c r="O5" s="329"/>
      <c r="P5" s="32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39.75" customHeight="1">
      <c r="A6" s="263" t="s">
        <v>99</v>
      </c>
      <c r="B6" s="263" t="s">
        <v>99</v>
      </c>
      <c r="C6" s="263" t="s">
        <v>99</v>
      </c>
      <c r="D6" s="263" t="s">
        <v>99</v>
      </c>
      <c r="E6" s="263" t="s">
        <v>99</v>
      </c>
      <c r="F6" s="263">
        <v>1</v>
      </c>
      <c r="G6" s="263">
        <v>2</v>
      </c>
      <c r="H6" s="263">
        <v>3</v>
      </c>
      <c r="I6" s="263">
        <v>4</v>
      </c>
      <c r="J6" s="263">
        <v>5</v>
      </c>
      <c r="K6" s="263">
        <v>6</v>
      </c>
      <c r="L6" s="263">
        <v>7</v>
      </c>
      <c r="M6" s="263">
        <v>8</v>
      </c>
      <c r="N6" s="263">
        <v>9</v>
      </c>
      <c r="O6" s="267">
        <v>10</v>
      </c>
      <c r="P6" s="268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256" customFormat="1" ht="24" customHeight="1">
      <c r="A7" s="334"/>
      <c r="B7" s="334"/>
      <c r="C7" s="334"/>
      <c r="D7" s="18" t="s">
        <v>100</v>
      </c>
      <c r="E7" s="18"/>
      <c r="F7" s="264">
        <f>G7+J7+O7</f>
        <v>6204.38</v>
      </c>
      <c r="G7" s="264">
        <f>H7+I7</f>
        <v>4596.38</v>
      </c>
      <c r="H7" s="52">
        <v>4440.38</v>
      </c>
      <c r="I7" s="269">
        <v>156</v>
      </c>
      <c r="J7" s="52">
        <v>448</v>
      </c>
      <c r="K7" s="269"/>
      <c r="L7" s="269"/>
      <c r="M7" s="269"/>
      <c r="N7" s="269"/>
      <c r="O7" s="535">
        <v>1160</v>
      </c>
      <c r="P7" s="270"/>
      <c r="Q7" s="272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</sheetData>
  <sheetProtection formatCells="0" formatColumns="0" formatRows="0"/>
  <mergeCells count="15">
    <mergeCell ref="A7:C7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A2:P2"/>
    <mergeCell ref="O3:P3"/>
    <mergeCell ref="A4:C4"/>
    <mergeCell ref="G4:I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1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8"/>
  <sheetViews>
    <sheetView showGridLines="0" showZeros="0" workbookViewId="0" topLeftCell="C1">
      <selection activeCell="K14" sqref="K14"/>
    </sheetView>
  </sheetViews>
  <sheetFormatPr defaultColWidth="6.875" defaultRowHeight="18.75" customHeight="1"/>
  <cols>
    <col min="1" max="1" width="5.125" style="242" customWidth="1"/>
    <col min="2" max="3" width="3.50390625" style="242" customWidth="1"/>
    <col min="4" max="4" width="4.625" style="242" customWidth="1"/>
    <col min="5" max="5" width="7.25390625" style="243" customWidth="1"/>
    <col min="6" max="6" width="6.25390625" style="244" customWidth="1"/>
    <col min="7" max="7" width="8.00390625" style="244" customWidth="1"/>
    <col min="8" max="8" width="8.25390625" style="244" customWidth="1"/>
    <col min="9" max="9" width="10.00390625" style="244" customWidth="1"/>
    <col min="10" max="10" width="7.75390625" style="244" customWidth="1"/>
    <col min="11" max="11" width="6.875" style="244" customWidth="1"/>
    <col min="12" max="12" width="7.125" style="244" customWidth="1"/>
    <col min="13" max="14" width="7.625" style="244" customWidth="1"/>
    <col min="15" max="15" width="8.00390625" style="244" customWidth="1"/>
    <col min="16" max="16" width="6.75390625" style="244" customWidth="1"/>
    <col min="17" max="17" width="7.875" style="244" customWidth="1"/>
    <col min="18" max="18" width="5.25390625" style="245" customWidth="1"/>
    <col min="19" max="19" width="4.375" style="246" customWidth="1"/>
    <col min="20" max="20" width="5.75390625" style="246" customWidth="1"/>
    <col min="21" max="21" width="4.50390625" style="246" customWidth="1"/>
    <col min="22" max="16384" width="6.875" style="245" customWidth="1"/>
  </cols>
  <sheetData>
    <row r="1" spans="1:21" ht="24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S1" s="254"/>
      <c r="T1" s="348" t="s">
        <v>109</v>
      </c>
      <c r="U1" s="348"/>
    </row>
    <row r="2" spans="1:21" ht="24.75" customHeight="1">
      <c r="A2" s="349" t="s">
        <v>110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spans="1:21" s="241" customFormat="1" ht="24.75" customHeight="1">
      <c r="A3" s="350" t="s">
        <v>7</v>
      </c>
      <c r="B3" s="350"/>
      <c r="C3" s="350"/>
      <c r="D3" s="350"/>
      <c r="E3" s="350"/>
      <c r="F3" s="350"/>
      <c r="G3" s="350"/>
      <c r="H3" s="228"/>
      <c r="I3" s="228"/>
      <c r="J3" s="228"/>
      <c r="K3" s="228"/>
      <c r="L3" s="228"/>
      <c r="M3" s="228"/>
      <c r="N3" s="228"/>
      <c r="O3" s="228"/>
      <c r="P3" s="253"/>
      <c r="Q3" s="253"/>
      <c r="S3" s="255"/>
      <c r="T3" s="351" t="s">
        <v>83</v>
      </c>
      <c r="U3" s="351"/>
    </row>
    <row r="4" spans="1:21" s="241" customFormat="1" ht="21.75" customHeight="1">
      <c r="A4" s="247" t="s">
        <v>111</v>
      </c>
      <c r="B4" s="247"/>
      <c r="C4" s="248"/>
      <c r="D4" s="347" t="s">
        <v>85</v>
      </c>
      <c r="E4" s="345" t="s">
        <v>104</v>
      </c>
      <c r="F4" s="342" t="s">
        <v>112</v>
      </c>
      <c r="G4" s="249" t="s">
        <v>113</v>
      </c>
      <c r="H4" s="247"/>
      <c r="I4" s="247"/>
      <c r="J4" s="248"/>
      <c r="K4" s="352" t="s">
        <v>114</v>
      </c>
      <c r="L4" s="352"/>
      <c r="M4" s="352"/>
      <c r="N4" s="352"/>
      <c r="O4" s="352"/>
      <c r="P4" s="352"/>
      <c r="Q4" s="352"/>
      <c r="R4" s="352"/>
      <c r="S4" s="338" t="s">
        <v>115</v>
      </c>
      <c r="T4" s="341" t="s">
        <v>116</v>
      </c>
      <c r="U4" s="341" t="s">
        <v>117</v>
      </c>
    </row>
    <row r="5" spans="1:21" s="241" customFormat="1" ht="21.75" customHeight="1">
      <c r="A5" s="353" t="s">
        <v>106</v>
      </c>
      <c r="B5" s="347" t="s">
        <v>107</v>
      </c>
      <c r="C5" s="347" t="s">
        <v>108</v>
      </c>
      <c r="D5" s="347"/>
      <c r="E5" s="345"/>
      <c r="F5" s="342"/>
      <c r="G5" s="347" t="s">
        <v>87</v>
      </c>
      <c r="H5" s="347" t="s">
        <v>118</v>
      </c>
      <c r="I5" s="347" t="s">
        <v>119</v>
      </c>
      <c r="J5" s="342" t="s">
        <v>120</v>
      </c>
      <c r="K5" s="337" t="s">
        <v>87</v>
      </c>
      <c r="L5" s="343" t="s">
        <v>121</v>
      </c>
      <c r="M5" s="343" t="s">
        <v>122</v>
      </c>
      <c r="N5" s="337" t="s">
        <v>123</v>
      </c>
      <c r="O5" s="336" t="s">
        <v>124</v>
      </c>
      <c r="P5" s="336" t="s">
        <v>125</v>
      </c>
      <c r="Q5" s="336" t="s">
        <v>126</v>
      </c>
      <c r="R5" s="336" t="s">
        <v>127</v>
      </c>
      <c r="S5" s="339"/>
      <c r="T5" s="340"/>
      <c r="U5" s="340"/>
    </row>
    <row r="6" spans="1:21" ht="29.25" customHeight="1">
      <c r="A6" s="353"/>
      <c r="B6" s="347"/>
      <c r="C6" s="347"/>
      <c r="D6" s="347"/>
      <c r="E6" s="346"/>
      <c r="F6" s="250" t="s">
        <v>105</v>
      </c>
      <c r="G6" s="347"/>
      <c r="H6" s="347"/>
      <c r="I6" s="347"/>
      <c r="J6" s="342"/>
      <c r="K6" s="342"/>
      <c r="L6" s="344"/>
      <c r="M6" s="344"/>
      <c r="N6" s="342"/>
      <c r="O6" s="337"/>
      <c r="P6" s="337"/>
      <c r="Q6" s="337"/>
      <c r="R6" s="337"/>
      <c r="S6" s="340"/>
      <c r="T6" s="340"/>
      <c r="U6" s="340"/>
    </row>
    <row r="7" spans="1:21" ht="24.75" customHeight="1">
      <c r="A7" s="251" t="s">
        <v>99</v>
      </c>
      <c r="B7" s="251" t="s">
        <v>99</v>
      </c>
      <c r="C7" s="251" t="s">
        <v>99</v>
      </c>
      <c r="D7" s="251" t="s">
        <v>99</v>
      </c>
      <c r="E7" s="251" t="s">
        <v>99</v>
      </c>
      <c r="F7" s="252">
        <v>1</v>
      </c>
      <c r="G7" s="251">
        <v>2</v>
      </c>
      <c r="H7" s="251">
        <v>3</v>
      </c>
      <c r="I7" s="251">
        <v>4</v>
      </c>
      <c r="J7" s="251">
        <v>5</v>
      </c>
      <c r="K7" s="251">
        <v>6</v>
      </c>
      <c r="L7" s="251">
        <v>7</v>
      </c>
      <c r="M7" s="251">
        <v>8</v>
      </c>
      <c r="N7" s="251">
        <v>9</v>
      </c>
      <c r="O7" s="251">
        <v>10</v>
      </c>
      <c r="P7" s="251">
        <v>11</v>
      </c>
      <c r="Q7" s="251">
        <v>12</v>
      </c>
      <c r="R7" s="251">
        <v>13</v>
      </c>
      <c r="S7" s="252">
        <v>14</v>
      </c>
      <c r="T7" s="252">
        <v>15</v>
      </c>
      <c r="U7" s="252">
        <v>16</v>
      </c>
    </row>
    <row r="8" spans="1:21" s="308" customFormat="1" ht="30" customHeight="1">
      <c r="A8" s="301" t="s">
        <v>87</v>
      </c>
      <c r="B8" s="302"/>
      <c r="C8" s="303"/>
      <c r="D8" s="153"/>
      <c r="E8" s="153"/>
      <c r="F8" s="304">
        <f>G8+K8</f>
        <v>6204.379999999999</v>
      </c>
      <c r="G8" s="305">
        <f>H8+I8+J8</f>
        <v>4309.5599999999995</v>
      </c>
      <c r="H8" s="306">
        <v>3066.63</v>
      </c>
      <c r="I8" s="306">
        <v>882.93</v>
      </c>
      <c r="J8" s="306">
        <v>360</v>
      </c>
      <c r="K8" s="305">
        <f>L8+N8+Q8</f>
        <v>1894.82</v>
      </c>
      <c r="L8" s="306">
        <v>173.82</v>
      </c>
      <c r="M8" s="305"/>
      <c r="N8" s="307">
        <v>256</v>
      </c>
      <c r="O8" s="305"/>
      <c r="P8" s="305"/>
      <c r="Q8" s="307">
        <v>1465</v>
      </c>
      <c r="R8" s="305"/>
      <c r="S8" s="305"/>
      <c r="T8" s="305"/>
      <c r="U8" s="305"/>
    </row>
  </sheetData>
  <sheetProtection formatCells="0" formatColumns="0" formatRows="0"/>
  <mergeCells count="26">
    <mergeCell ref="T1:U1"/>
    <mergeCell ref="A2:U2"/>
    <mergeCell ref="A3:G3"/>
    <mergeCell ref="T3:U3"/>
    <mergeCell ref="K4:R4"/>
    <mergeCell ref="A5:A6"/>
    <mergeCell ref="B5:B6"/>
    <mergeCell ref="C5:C6"/>
    <mergeCell ref="D4:D6"/>
    <mergeCell ref="P5:P6"/>
    <mergeCell ref="E4:E6"/>
    <mergeCell ref="F4:F5"/>
    <mergeCell ref="G5:G6"/>
    <mergeCell ref="H5:H6"/>
    <mergeCell ref="I5:I6"/>
    <mergeCell ref="J5:J6"/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</mergeCells>
  <printOptions horizontalCentered="1"/>
  <pageMargins left="0.15748031496062992" right="0.15748031496062992" top="0.7874015748031497" bottom="0.7874015748031497" header="0.3937007874015748" footer="0.3937007874015748"/>
  <pageSetup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P16" sqref="P16"/>
    </sheetView>
  </sheetViews>
  <sheetFormatPr defaultColWidth="9.00390625" defaultRowHeight="14.25"/>
  <cols>
    <col min="1" max="1" width="4.625" style="0" customWidth="1"/>
    <col min="2" max="3" width="3.375" style="0" customWidth="1"/>
    <col min="4" max="4" width="4.625" style="0" customWidth="1"/>
    <col min="5" max="5" width="6.00390625" style="0" customWidth="1"/>
    <col min="6" max="6" width="5.875" style="0" customWidth="1"/>
    <col min="7" max="7" width="7.00390625" style="0" customWidth="1"/>
    <col min="8" max="8" width="7.625" style="0" customWidth="1"/>
    <col min="9" max="9" width="7.875" style="0" customWidth="1"/>
    <col min="10" max="10" width="5.625" style="0" customWidth="1"/>
    <col min="11" max="11" width="7.875" style="0" customWidth="1"/>
    <col min="12" max="12" width="7.625" style="0" customWidth="1"/>
    <col min="13" max="13" width="6.625" style="0" bestFit="1" customWidth="1"/>
    <col min="14" max="14" width="7.625" style="0" bestFit="1" customWidth="1"/>
    <col min="15" max="15" width="9.25390625" style="0" customWidth="1"/>
    <col min="16" max="17" width="9.125" style="0" bestFit="1" customWidth="1"/>
    <col min="18" max="18" width="5.25390625" style="0" customWidth="1"/>
    <col min="19" max="19" width="4.875" style="0" customWidth="1"/>
    <col min="20" max="20" width="6.625" style="0" bestFit="1" customWidth="1"/>
    <col min="21" max="21" width="4.875" style="0" customWidth="1"/>
  </cols>
  <sheetData>
    <row r="1" spans="1:21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348" t="s">
        <v>128</v>
      </c>
      <c r="U1" s="348"/>
    </row>
    <row r="2" spans="1:21" ht="24.75" customHeight="1">
      <c r="A2" s="364" t="s">
        <v>129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</row>
    <row r="3" spans="1:21" ht="19.5" customHeight="1">
      <c r="A3" s="17" t="s">
        <v>7</v>
      </c>
      <c r="B3" s="240"/>
      <c r="C3" s="240"/>
      <c r="D3" s="240"/>
      <c r="E3" s="240"/>
      <c r="F3" s="240"/>
      <c r="G3" s="240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5" t="s">
        <v>83</v>
      </c>
      <c r="U3" s="365"/>
    </row>
    <row r="4" spans="1:21" ht="27.75" customHeight="1">
      <c r="A4" s="354" t="s">
        <v>86</v>
      </c>
      <c r="B4" s="355"/>
      <c r="C4" s="356"/>
      <c r="D4" s="369" t="s">
        <v>130</v>
      </c>
      <c r="E4" s="369" t="s">
        <v>131</v>
      </c>
      <c r="F4" s="369" t="s">
        <v>105</v>
      </c>
      <c r="G4" s="363" t="s">
        <v>132</v>
      </c>
      <c r="H4" s="363" t="s">
        <v>133</v>
      </c>
      <c r="I4" s="363" t="s">
        <v>134</v>
      </c>
      <c r="J4" s="363" t="s">
        <v>135</v>
      </c>
      <c r="K4" s="363" t="s">
        <v>136</v>
      </c>
      <c r="L4" s="363" t="s">
        <v>137</v>
      </c>
      <c r="M4" s="363" t="s">
        <v>122</v>
      </c>
      <c r="N4" s="363" t="s">
        <v>138</v>
      </c>
      <c r="O4" s="363" t="s">
        <v>120</v>
      </c>
      <c r="P4" s="363" t="s">
        <v>124</v>
      </c>
      <c r="Q4" s="363" t="s">
        <v>123</v>
      </c>
      <c r="R4" s="363" t="s">
        <v>139</v>
      </c>
      <c r="S4" s="363" t="s">
        <v>140</v>
      </c>
      <c r="T4" s="363" t="s">
        <v>141</v>
      </c>
      <c r="U4" s="363" t="s">
        <v>127</v>
      </c>
    </row>
    <row r="5" spans="1:21" ht="13.5" customHeight="1">
      <c r="A5" s="357"/>
      <c r="B5" s="358"/>
      <c r="C5" s="359"/>
      <c r="D5" s="370"/>
      <c r="E5" s="370"/>
      <c r="F5" s="370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</row>
    <row r="6" spans="1:21" ht="18" customHeight="1">
      <c r="A6" s="360"/>
      <c r="B6" s="361"/>
      <c r="C6" s="362"/>
      <c r="D6" s="371"/>
      <c r="E6" s="371"/>
      <c r="F6" s="371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</row>
    <row r="7" spans="1:21" s="15" customFormat="1" ht="29.25" customHeight="1">
      <c r="A7" s="366"/>
      <c r="B7" s="367"/>
      <c r="C7" s="368"/>
      <c r="D7" s="18"/>
      <c r="E7" s="19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</row>
  </sheetData>
  <sheetProtection formatCells="0" formatColumns="0" formatRows="0"/>
  <mergeCells count="23">
    <mergeCell ref="T1:U1"/>
    <mergeCell ref="A2:U2"/>
    <mergeCell ref="T3:U3"/>
    <mergeCell ref="A7:C7"/>
    <mergeCell ref="D4:D6"/>
    <mergeCell ref="E4:E6"/>
    <mergeCell ref="F4:F6"/>
    <mergeCell ref="G4:G6"/>
    <mergeCell ref="H4:H6"/>
    <mergeCell ref="I4:I6"/>
    <mergeCell ref="U4:U6"/>
    <mergeCell ref="J4:J6"/>
    <mergeCell ref="K4:K6"/>
    <mergeCell ref="L4:L6"/>
    <mergeCell ref="M4:M6"/>
    <mergeCell ref="N4:N6"/>
    <mergeCell ref="O4:O6"/>
    <mergeCell ref="A4:C6"/>
    <mergeCell ref="P4:P6"/>
    <mergeCell ref="Q4:Q6"/>
    <mergeCell ref="R4:R6"/>
    <mergeCell ref="S4:S6"/>
    <mergeCell ref="T4:T6"/>
  </mergeCells>
  <printOptions horizontalCentered="1"/>
  <pageMargins left="0.07874015748031496" right="0.07874015748031496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8"/>
  <sheetViews>
    <sheetView showGridLines="0" showZeros="0" zoomScale="90" zoomScaleNormal="90" workbookViewId="0" topLeftCell="E1">
      <selection activeCell="S15" sqref="S15"/>
    </sheetView>
  </sheetViews>
  <sheetFormatPr defaultColWidth="6.75390625" defaultRowHeight="22.5" customHeight="1"/>
  <cols>
    <col min="1" max="1" width="4.375" style="230" hidden="1" customWidth="1"/>
    <col min="2" max="3" width="3.00390625" style="230" hidden="1" customWidth="1"/>
    <col min="4" max="4" width="5.50390625" style="230" hidden="1" customWidth="1"/>
    <col min="5" max="5" width="5.75390625" style="230" customWidth="1"/>
    <col min="6" max="6" width="6.625" style="230" customWidth="1"/>
    <col min="7" max="7" width="5.75390625" style="231" customWidth="1"/>
    <col min="8" max="8" width="5.00390625" style="231" customWidth="1"/>
    <col min="9" max="9" width="6.125" style="231" bestFit="1" customWidth="1"/>
    <col min="10" max="10" width="9.125" style="231" bestFit="1" customWidth="1"/>
    <col min="11" max="11" width="6.125" style="231" bestFit="1" customWidth="1"/>
    <col min="12" max="12" width="5.625" style="231" customWidth="1"/>
    <col min="13" max="13" width="4.875" style="232" customWidth="1"/>
    <col min="14" max="14" width="6.125" style="231" bestFit="1" customWidth="1"/>
    <col min="15" max="15" width="4.25390625" style="231" customWidth="1"/>
    <col min="16" max="16" width="8.625" style="231" customWidth="1"/>
    <col min="17" max="17" width="7.50390625" style="231" customWidth="1"/>
    <col min="18" max="18" width="6.375" style="231" customWidth="1"/>
    <col min="19" max="19" width="4.375" style="231" customWidth="1"/>
    <col min="20" max="20" width="4.875" style="231" customWidth="1"/>
    <col min="21" max="21" width="6.125" style="231" bestFit="1" customWidth="1"/>
    <col min="22" max="22" width="4.75390625" style="231" customWidth="1"/>
    <col min="23" max="23" width="6.375" style="231" customWidth="1"/>
    <col min="24" max="24" width="3.625" style="231" customWidth="1"/>
    <col min="25" max="25" width="4.75390625" style="231" customWidth="1"/>
    <col min="26" max="26" width="6.125" style="231" bestFit="1" customWidth="1"/>
    <col min="27" max="27" width="6.125" style="231" customWidth="1"/>
    <col min="28" max="16384" width="6.75390625" style="230" customWidth="1"/>
  </cols>
  <sheetData>
    <row r="1" spans="2:28" ht="22.5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Z1" s="380" t="s">
        <v>142</v>
      </c>
      <c r="AA1" s="380"/>
      <c r="AB1" s="237"/>
    </row>
    <row r="2" spans="1:27" ht="22.5" customHeight="1">
      <c r="A2" s="381" t="s">
        <v>143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</row>
    <row r="3" spans="1:28" ht="22.5" customHeight="1">
      <c r="A3" s="382" t="s">
        <v>7</v>
      </c>
      <c r="B3" s="382"/>
      <c r="C3" s="382"/>
      <c r="D3" s="382"/>
      <c r="E3" s="382"/>
      <c r="F3" s="382"/>
      <c r="G3" s="382"/>
      <c r="H3" s="234"/>
      <c r="I3" s="234"/>
      <c r="J3" s="234"/>
      <c r="K3" s="234"/>
      <c r="L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Y3" s="383" t="s">
        <v>83</v>
      </c>
      <c r="Z3" s="383"/>
      <c r="AA3" s="383"/>
      <c r="AB3" s="238"/>
    </row>
    <row r="4" spans="1:27" ht="27" customHeight="1">
      <c r="A4" s="384" t="s">
        <v>103</v>
      </c>
      <c r="B4" s="384"/>
      <c r="C4" s="384"/>
      <c r="D4" s="372" t="s">
        <v>85</v>
      </c>
      <c r="E4" s="372" t="s">
        <v>104</v>
      </c>
      <c r="F4" s="372" t="s">
        <v>105</v>
      </c>
      <c r="G4" s="372" t="s">
        <v>144</v>
      </c>
      <c r="H4" s="372"/>
      <c r="I4" s="372"/>
      <c r="J4" s="372"/>
      <c r="K4" s="372"/>
      <c r="L4" s="372"/>
      <c r="M4" s="372"/>
      <c r="N4" s="372"/>
      <c r="O4" s="372" t="s">
        <v>145</v>
      </c>
      <c r="P4" s="372"/>
      <c r="Q4" s="372"/>
      <c r="R4" s="372"/>
      <c r="S4" s="372"/>
      <c r="T4" s="372"/>
      <c r="U4" s="372"/>
      <c r="V4" s="372"/>
      <c r="W4" s="373" t="s">
        <v>146</v>
      </c>
      <c r="X4" s="372" t="s">
        <v>147</v>
      </c>
      <c r="Y4" s="372"/>
      <c r="Z4" s="372"/>
      <c r="AA4" s="372"/>
    </row>
    <row r="5" spans="1:27" ht="27" customHeight="1">
      <c r="A5" s="372" t="s">
        <v>106</v>
      </c>
      <c r="B5" s="372" t="s">
        <v>107</v>
      </c>
      <c r="C5" s="372" t="s">
        <v>108</v>
      </c>
      <c r="D5" s="372"/>
      <c r="E5" s="372"/>
      <c r="F5" s="372"/>
      <c r="G5" s="372" t="s">
        <v>87</v>
      </c>
      <c r="H5" s="372" t="s">
        <v>148</v>
      </c>
      <c r="I5" s="372" t="s">
        <v>149</v>
      </c>
      <c r="J5" s="372" t="s">
        <v>150</v>
      </c>
      <c r="K5" s="372" t="s">
        <v>151</v>
      </c>
      <c r="L5" s="376" t="s">
        <v>152</v>
      </c>
      <c r="M5" s="372" t="s">
        <v>153</v>
      </c>
      <c r="N5" s="372" t="s">
        <v>154</v>
      </c>
      <c r="O5" s="372" t="s">
        <v>87</v>
      </c>
      <c r="P5" s="372" t="s">
        <v>155</v>
      </c>
      <c r="Q5" s="372" t="s">
        <v>156</v>
      </c>
      <c r="R5" s="372" t="s">
        <v>157</v>
      </c>
      <c r="S5" s="376" t="s">
        <v>158</v>
      </c>
      <c r="T5" s="372" t="s">
        <v>159</v>
      </c>
      <c r="U5" s="372" t="s">
        <v>160</v>
      </c>
      <c r="V5" s="372" t="s">
        <v>161</v>
      </c>
      <c r="W5" s="374"/>
      <c r="X5" s="372" t="s">
        <v>87</v>
      </c>
      <c r="Y5" s="372" t="s">
        <v>162</v>
      </c>
      <c r="Z5" s="372" t="s">
        <v>163</v>
      </c>
      <c r="AA5" s="372" t="s">
        <v>147</v>
      </c>
    </row>
    <row r="6" spans="1:27" ht="51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6"/>
      <c r="M6" s="372"/>
      <c r="N6" s="372"/>
      <c r="O6" s="372"/>
      <c r="P6" s="372"/>
      <c r="Q6" s="372"/>
      <c r="R6" s="372"/>
      <c r="S6" s="376"/>
      <c r="T6" s="372"/>
      <c r="U6" s="372"/>
      <c r="V6" s="372"/>
      <c r="W6" s="375"/>
      <c r="X6" s="372"/>
      <c r="Y6" s="372"/>
      <c r="Z6" s="372"/>
      <c r="AA6" s="372"/>
    </row>
    <row r="7" spans="1:27" ht="33.75" customHeight="1">
      <c r="A7" s="235" t="s">
        <v>99</v>
      </c>
      <c r="B7" s="235" t="s">
        <v>99</v>
      </c>
      <c r="C7" s="235" t="s">
        <v>99</v>
      </c>
      <c r="D7" s="235" t="s">
        <v>99</v>
      </c>
      <c r="E7" s="235" t="s">
        <v>99</v>
      </c>
      <c r="F7" s="235">
        <v>1</v>
      </c>
      <c r="G7" s="235">
        <v>2</v>
      </c>
      <c r="H7" s="235">
        <v>3</v>
      </c>
      <c r="I7" s="235">
        <v>4</v>
      </c>
      <c r="J7" s="235">
        <v>5</v>
      </c>
      <c r="K7" s="235">
        <v>6</v>
      </c>
      <c r="L7" s="235">
        <v>7</v>
      </c>
      <c r="M7" s="235">
        <v>8</v>
      </c>
      <c r="N7" s="235">
        <v>9</v>
      </c>
      <c r="O7" s="235">
        <v>10</v>
      </c>
      <c r="P7" s="235">
        <v>11</v>
      </c>
      <c r="Q7" s="235">
        <v>12</v>
      </c>
      <c r="R7" s="235">
        <v>13</v>
      </c>
      <c r="S7" s="235">
        <v>14</v>
      </c>
      <c r="T7" s="235">
        <v>15</v>
      </c>
      <c r="U7" s="235">
        <v>16</v>
      </c>
      <c r="V7" s="235">
        <v>17</v>
      </c>
      <c r="W7" s="235">
        <v>18</v>
      </c>
      <c r="X7" s="235">
        <v>19</v>
      </c>
      <c r="Y7" s="235">
        <v>20</v>
      </c>
      <c r="Z7" s="235">
        <v>21</v>
      </c>
      <c r="AA7" s="235">
        <v>22</v>
      </c>
    </row>
    <row r="8" spans="1:256" s="229" customFormat="1" ht="38.25" customHeight="1">
      <c r="A8" s="377" t="s">
        <v>87</v>
      </c>
      <c r="B8" s="378"/>
      <c r="C8" s="379"/>
      <c r="D8" s="140" t="s">
        <v>100</v>
      </c>
      <c r="E8" s="141"/>
      <c r="F8" s="236">
        <f>G8+O8+W8+X8</f>
        <v>3066.63</v>
      </c>
      <c r="G8" s="236">
        <f>H8+I8+M8+N8</f>
        <v>1755.06</v>
      </c>
      <c r="H8" s="236">
        <v>1023.35</v>
      </c>
      <c r="I8" s="236">
        <v>77.95</v>
      </c>
      <c r="J8" s="236"/>
      <c r="K8" s="236"/>
      <c r="L8" s="236"/>
      <c r="M8" s="236">
        <v>435.29</v>
      </c>
      <c r="N8" s="236">
        <v>218.47</v>
      </c>
      <c r="O8" s="236">
        <f>P8+Q8+S8+T8+U8</f>
        <v>386.53</v>
      </c>
      <c r="P8" s="236">
        <v>233.38</v>
      </c>
      <c r="Q8" s="236">
        <v>138.57</v>
      </c>
      <c r="R8" s="236"/>
      <c r="S8" s="236"/>
      <c r="T8" s="236">
        <v>14.58</v>
      </c>
      <c r="U8" s="236"/>
      <c r="V8" s="236"/>
      <c r="W8" s="236">
        <v>175.04</v>
      </c>
      <c r="X8" s="236">
        <f>Z8+AA8</f>
        <v>750</v>
      </c>
      <c r="Y8" s="236"/>
      <c r="Z8" s="236">
        <v>34</v>
      </c>
      <c r="AA8" s="236">
        <v>716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  <c r="IV8" s="239"/>
    </row>
  </sheetData>
  <sheetProtection formatCells="0" formatColumns="0" formatRows="0"/>
  <mergeCells count="36">
    <mergeCell ref="Z1:AA1"/>
    <mergeCell ref="A2:AA2"/>
    <mergeCell ref="A3:G3"/>
    <mergeCell ref="Y3:AA3"/>
    <mergeCell ref="A4:C4"/>
    <mergeCell ref="G4:N4"/>
    <mergeCell ref="O4:V4"/>
    <mergeCell ref="X4:AA4"/>
    <mergeCell ref="F4:F6"/>
    <mergeCell ref="G5:G6"/>
    <mergeCell ref="A8:C8"/>
    <mergeCell ref="A5:A6"/>
    <mergeCell ref="B5:B6"/>
    <mergeCell ref="C5:C6"/>
    <mergeCell ref="D4:D6"/>
    <mergeCell ref="E4:E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AA5:AA6"/>
    <mergeCell ref="T5:T6"/>
    <mergeCell ref="U5:U6"/>
    <mergeCell ref="V5:V6"/>
    <mergeCell ref="W4:W6"/>
    <mergeCell ref="X5:X6"/>
    <mergeCell ref="Y5:Y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showZeros="0" workbookViewId="0" topLeftCell="E1">
      <selection activeCell="I9" sqref="I9"/>
    </sheetView>
  </sheetViews>
  <sheetFormatPr defaultColWidth="9.00390625" defaultRowHeight="14.25"/>
  <cols>
    <col min="1" max="3" width="5.375" style="0" hidden="1" customWidth="1"/>
    <col min="4" max="4" width="9.00390625" style="0" hidden="1" customWidth="1"/>
    <col min="5" max="5" width="18.00390625" style="0" customWidth="1"/>
    <col min="6" max="6" width="12.50390625" style="0" customWidth="1"/>
    <col min="7" max="11" width="9.00390625" style="0" customWidth="1"/>
    <col min="12" max="13" width="12.75390625" style="0" bestFit="1" customWidth="1"/>
  </cols>
  <sheetData>
    <row r="1" ht="14.25" customHeight="1">
      <c r="N1" s="228" t="s">
        <v>164</v>
      </c>
    </row>
    <row r="2" spans="1:14" ht="33" customHeight="1">
      <c r="A2" s="386" t="s">
        <v>165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22.5" customHeight="1">
      <c r="A3" s="387" t="s">
        <v>103</v>
      </c>
      <c r="B3" s="387"/>
      <c r="C3" s="387"/>
      <c r="D3" s="385" t="s">
        <v>130</v>
      </c>
      <c r="E3" s="385" t="s">
        <v>86</v>
      </c>
      <c r="F3" s="385" t="s">
        <v>87</v>
      </c>
      <c r="G3" s="385" t="s">
        <v>132</v>
      </c>
      <c r="H3" s="385"/>
      <c r="I3" s="385"/>
      <c r="J3" s="385"/>
      <c r="K3" s="385"/>
      <c r="L3" s="385" t="s">
        <v>136</v>
      </c>
      <c r="M3" s="385"/>
      <c r="N3" s="385"/>
    </row>
    <row r="4" spans="1:14" ht="17.25" customHeight="1">
      <c r="A4" s="385" t="s">
        <v>106</v>
      </c>
      <c r="B4" s="388" t="s">
        <v>107</v>
      </c>
      <c r="C4" s="385" t="s">
        <v>108</v>
      </c>
      <c r="D4" s="385"/>
      <c r="E4" s="385"/>
      <c r="F4" s="385"/>
      <c r="G4" s="385" t="s">
        <v>166</v>
      </c>
      <c r="H4" s="385" t="s">
        <v>167</v>
      </c>
      <c r="I4" s="385" t="s">
        <v>145</v>
      </c>
      <c r="J4" s="385" t="s">
        <v>146</v>
      </c>
      <c r="K4" s="385" t="s">
        <v>147</v>
      </c>
      <c r="L4" s="385" t="s">
        <v>166</v>
      </c>
      <c r="M4" s="385" t="s">
        <v>118</v>
      </c>
      <c r="N4" s="385" t="s">
        <v>168</v>
      </c>
    </row>
    <row r="5" spans="1:14" ht="20.25" customHeight="1">
      <c r="A5" s="385"/>
      <c r="B5" s="388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1:14" s="15" customFormat="1" ht="29.25" customHeight="1">
      <c r="A6" s="366" t="s">
        <v>87</v>
      </c>
      <c r="B6" s="367"/>
      <c r="C6" s="368"/>
      <c r="D6" s="18" t="s">
        <v>100</v>
      </c>
      <c r="E6" s="227"/>
      <c r="F6" s="133"/>
      <c r="G6" s="133"/>
      <c r="H6" s="133"/>
      <c r="I6" s="133"/>
      <c r="J6" s="133"/>
      <c r="K6" s="133"/>
      <c r="L6" s="117"/>
      <c r="M6" s="133"/>
      <c r="N6" s="133"/>
    </row>
  </sheetData>
  <sheetProtection formatCells="0" formatColumns="0" formatRows="0"/>
  <mergeCells count="19">
    <mergeCell ref="A2:N2"/>
    <mergeCell ref="A3:C3"/>
    <mergeCell ref="G3:K3"/>
    <mergeCell ref="L3:N3"/>
    <mergeCell ref="A6:C6"/>
    <mergeCell ref="A4:A5"/>
    <mergeCell ref="B4:B5"/>
    <mergeCell ref="C4:C5"/>
    <mergeCell ref="D3:D5"/>
    <mergeCell ref="E3:E5"/>
    <mergeCell ref="L4:L5"/>
    <mergeCell ref="M4:M5"/>
    <mergeCell ref="N4:N5"/>
    <mergeCell ref="F3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showGridLines="0" showZeros="0" workbookViewId="0" topLeftCell="A1">
      <selection activeCell="K13" sqref="K13"/>
    </sheetView>
  </sheetViews>
  <sheetFormatPr defaultColWidth="6.75390625" defaultRowHeight="22.5" customHeight="1"/>
  <cols>
    <col min="1" max="1" width="8.875" style="218" customWidth="1"/>
    <col min="2" max="2" width="11.75390625" style="218" customWidth="1"/>
    <col min="3" max="3" width="6.75390625" style="218" bestFit="1" customWidth="1"/>
    <col min="4" max="4" width="7.625" style="218" bestFit="1" customWidth="1"/>
    <col min="5" max="7" width="6.75390625" style="218" bestFit="1" customWidth="1"/>
    <col min="8" max="8" width="7.50390625" style="218" bestFit="1" customWidth="1"/>
    <col min="9" max="9" width="6.75390625" style="218" bestFit="1" customWidth="1"/>
    <col min="10" max="10" width="7.50390625" style="218" bestFit="1" customWidth="1"/>
    <col min="11" max="11" width="9.00390625" style="218" bestFit="1" customWidth="1"/>
    <col min="12" max="12" width="6.75390625" style="218" bestFit="1" customWidth="1"/>
    <col min="13" max="13" width="7.625" style="218" bestFit="1" customWidth="1"/>
    <col min="14" max="15" width="7.50390625" style="218" bestFit="1" customWidth="1"/>
    <col min="16" max="16" width="6.00390625" style="218" bestFit="1" customWidth="1"/>
    <col min="17" max="17" width="9.00390625" style="218" bestFit="1" customWidth="1"/>
    <col min="18" max="18" width="6.00390625" style="218" bestFit="1" customWidth="1"/>
    <col min="19" max="21" width="7.50390625" style="218" bestFit="1" customWidth="1"/>
    <col min="22" max="22" width="7.625" style="218" bestFit="1" customWidth="1"/>
    <col min="23" max="23" width="6.75390625" style="218" customWidth="1"/>
    <col min="24" max="16384" width="6.75390625" style="219" customWidth="1"/>
  </cols>
  <sheetData>
    <row r="1" spans="1:22" ht="22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P1" s="224"/>
      <c r="R1" s="224"/>
      <c r="S1" s="224"/>
      <c r="T1" s="224"/>
      <c r="U1" s="391" t="s">
        <v>169</v>
      </c>
      <c r="V1" s="391"/>
    </row>
    <row r="2" spans="1:22" ht="22.5" customHeight="1">
      <c r="A2" s="392" t="s">
        <v>170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ht="22.5" customHeight="1" hidden="1">
      <c r="A3" s="393"/>
      <c r="B3" s="393"/>
      <c r="C3" s="393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R3" s="225"/>
      <c r="S3" s="225"/>
      <c r="T3" s="225"/>
      <c r="U3" s="394" t="s">
        <v>8</v>
      </c>
      <c r="V3" s="394"/>
    </row>
    <row r="4" spans="1:22" ht="22.5" customHeight="1">
      <c r="A4" s="389" t="s">
        <v>104</v>
      </c>
      <c r="B4" s="389" t="s">
        <v>171</v>
      </c>
      <c r="C4" s="389" t="s">
        <v>172</v>
      </c>
      <c r="D4" s="389" t="s">
        <v>173</v>
      </c>
      <c r="E4" s="389" t="s">
        <v>174</v>
      </c>
      <c r="F4" s="389" t="s">
        <v>175</v>
      </c>
      <c r="G4" s="389" t="s">
        <v>176</v>
      </c>
      <c r="H4" s="389" t="s">
        <v>177</v>
      </c>
      <c r="I4" s="389" t="s">
        <v>178</v>
      </c>
      <c r="J4" s="389" t="s">
        <v>179</v>
      </c>
      <c r="K4" s="389" t="s">
        <v>180</v>
      </c>
      <c r="L4" s="389" t="s">
        <v>181</v>
      </c>
      <c r="M4" s="389" t="s">
        <v>182</v>
      </c>
      <c r="N4" s="389" t="s">
        <v>183</v>
      </c>
      <c r="O4" s="389" t="s">
        <v>184</v>
      </c>
      <c r="P4" s="389" t="s">
        <v>185</v>
      </c>
      <c r="Q4" s="389" t="s">
        <v>186</v>
      </c>
      <c r="R4" s="389" t="s">
        <v>187</v>
      </c>
      <c r="S4" s="389" t="s">
        <v>188</v>
      </c>
      <c r="T4" s="389" t="s">
        <v>189</v>
      </c>
      <c r="U4" s="389" t="s">
        <v>190</v>
      </c>
      <c r="V4" s="390" t="s">
        <v>191</v>
      </c>
    </row>
    <row r="5" spans="1:22" ht="13.5" customHeigh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90"/>
    </row>
    <row r="6" spans="1:22" ht="36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90"/>
    </row>
    <row r="7" spans="1:22" ht="22.5" customHeight="1">
      <c r="A7" s="222" t="s">
        <v>99</v>
      </c>
      <c r="B7" s="222">
        <v>1</v>
      </c>
      <c r="C7" s="222">
        <v>2</v>
      </c>
      <c r="D7" s="222">
        <v>3</v>
      </c>
      <c r="E7" s="222">
        <v>4</v>
      </c>
      <c r="F7" s="222">
        <v>5</v>
      </c>
      <c r="G7" s="222">
        <v>6</v>
      </c>
      <c r="H7" s="222">
        <v>7</v>
      </c>
      <c r="I7" s="222">
        <v>8</v>
      </c>
      <c r="J7" s="222">
        <v>9</v>
      </c>
      <c r="K7" s="222">
        <v>10</v>
      </c>
      <c r="L7" s="222">
        <v>11</v>
      </c>
      <c r="M7" s="222">
        <v>12</v>
      </c>
      <c r="N7" s="222">
        <v>13</v>
      </c>
      <c r="O7" s="222">
        <v>14</v>
      </c>
      <c r="P7" s="222">
        <v>15</v>
      </c>
      <c r="Q7" s="222">
        <v>16</v>
      </c>
      <c r="R7" s="222">
        <v>17</v>
      </c>
      <c r="S7" s="222">
        <v>18</v>
      </c>
      <c r="T7" s="222">
        <v>19</v>
      </c>
      <c r="U7" s="222">
        <v>20</v>
      </c>
      <c r="V7" s="222">
        <v>21</v>
      </c>
    </row>
    <row r="8" spans="1:23" s="217" customFormat="1" ht="48" customHeight="1">
      <c r="A8" s="176"/>
      <c r="B8" s="223">
        <f>C8+D8+E8+F8+G8+H8+I8+K8+L8+M8+N8+O8+S8+T8+U8+V8</f>
        <v>882.9300000000001</v>
      </c>
      <c r="C8" s="223">
        <v>28</v>
      </c>
      <c r="D8" s="223">
        <v>46</v>
      </c>
      <c r="E8" s="223">
        <v>43</v>
      </c>
      <c r="F8" s="223">
        <v>53</v>
      </c>
      <c r="G8" s="223">
        <v>20</v>
      </c>
      <c r="H8" s="223">
        <v>32</v>
      </c>
      <c r="I8" s="223">
        <v>40</v>
      </c>
      <c r="J8" s="223"/>
      <c r="K8" s="223">
        <v>98</v>
      </c>
      <c r="L8" s="223">
        <v>15</v>
      </c>
      <c r="M8" s="223">
        <v>124</v>
      </c>
      <c r="N8" s="223">
        <v>3</v>
      </c>
      <c r="O8" s="223">
        <v>80</v>
      </c>
      <c r="P8" s="223"/>
      <c r="Q8" s="223"/>
      <c r="R8" s="223">
        <v>9</v>
      </c>
      <c r="S8" s="223">
        <v>4</v>
      </c>
      <c r="T8" s="223">
        <v>3</v>
      </c>
      <c r="U8" s="223">
        <v>2</v>
      </c>
      <c r="V8" s="223">
        <v>291.93</v>
      </c>
      <c r="W8" s="226"/>
    </row>
  </sheetData>
  <sheetProtection formatCells="0" formatColumns="0" formatRows="0"/>
  <mergeCells count="26">
    <mergeCell ref="U1:V1"/>
    <mergeCell ref="A2:V2"/>
    <mergeCell ref="A3:C3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V4:V6"/>
    <mergeCell ref="M4:M6"/>
    <mergeCell ref="N4:N6"/>
    <mergeCell ref="O4:O6"/>
    <mergeCell ref="P4:P6"/>
    <mergeCell ref="Q4:Q6"/>
    <mergeCell ref="R4:R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8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2022-01-26T08:36:02Z</cp:lastPrinted>
  <dcterms:created xsi:type="dcterms:W3CDTF">1996-12-17T01:32:42Z</dcterms:created>
  <dcterms:modified xsi:type="dcterms:W3CDTF">2023-02-18T09:05:58Z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2052-11.1.0.11294</vt:lpwstr>
  </property>
  <property fmtid="{D5CDD505-2E9C-101B-9397-08002B2CF9AE}" pid="4" name="ICV">
    <vt:lpwstr>755B7328514C4DEA9ED14D7FDC2FB105</vt:lpwstr>
  </property>
</Properties>
</file>