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 " sheetId="25" r:id="rId25"/>
  </sheets>
  <calcPr calcId="144525"/>
</workbook>
</file>

<file path=xl/sharedStrings.xml><?xml version="1.0" encoding="utf-8"?>
<sst xmlns="http://schemas.openxmlformats.org/spreadsheetml/2006/main" count="4525" uniqueCount="758">
  <si>
    <t>2023年部门预算公开表</t>
  </si>
  <si>
    <t>单位编码：</t>
  </si>
  <si>
    <t>410001,410002,410003,410004,410005,410006,410007,410008</t>
  </si>
  <si>
    <t>单位名称：</t>
  </si>
  <si>
    <t>岳阳县文化旅游广电局岳阳县文化市场综合行政执法大队,岳阳县文化馆,岳阳县图书馆,岳阳县文物保护中心,岳阳县旅游开发中心,岳阳县美术馆,岳阳县博物馆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</si>
  <si>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</si>
  <si>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</si>
  <si>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</si>
  <si>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</si>
  <si>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</si>
  <si>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</si>
  <si>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</si>
  <si>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</si>
  <si>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</si>
  <si>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</si>
  <si>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</si>
  <si>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</si>
  <si>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</si>
  <si>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</si>
  <si>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</si>
  <si>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</si>
  <si>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</si>
  <si>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</si>
  <si>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</si>
  <si>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</si>
  <si>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</si>
  <si>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</si>
  <si>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</si>
  <si>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</si>
  <si>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</si>
  <si>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部门：410_岳阳县文化旅游广电局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</si>
  <si>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</si>
  <si>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</si>
  <si>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</si>
  <si>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</si>
  <si>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</si>
  <si>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</si>
  <si>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</si>
  <si>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</si>
  <si>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</si>
  <si>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</si>
  <si>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</si>
  <si>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</si>
  <si>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</si>
  <si>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</si>
  <si>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</si>
  <si>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</si>
  <si>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</si>
  <si>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</si>
  <si>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</si>
  <si>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</si>
  <si>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</si>
  <si>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</si>
  <si>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</si>
  <si>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</si>
  <si>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</si>
  <si>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</si>
  <si>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</si>
  <si>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</si>
  <si>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</si>
  <si>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</si>
  <si>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</si>
  <si>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</si>
  <si>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</si>
  <si>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</si>
  <si>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</si>
  <si>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</si>
  <si>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</si>
  <si>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</si>
  <si>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</si>
  <si>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</si>
  <si>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</si>
  <si>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</si>
  <si>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</si>
  <si>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</si>
  <si>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</si>
  <si>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</si>
  <si>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</si>
  <si>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</si>
  <si>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</si>
  <si>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</si>
  <si>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</si>
  <si>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</si>
  <si>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</si>
  <si>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</si>
  <si>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</si>
  <si>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</si>
  <si>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</si>
  <si>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</si>
  <si>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</si>
  <si>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</si>
  <si>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</si>
  <si>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</si>
  <si>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</si>
  <si>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</si>
  <si>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</si>
  <si>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</si>
  <si>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</si>
  <si>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</si>
  <si>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</si>
  <si>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</si>
  <si>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</si>
  <si>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</si>
  <si>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</si>
  <si>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</si>
  <si>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</si>
  <si>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</si>
  <si>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</si>
  <si>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</si>
  <si>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</si>
  <si>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</si>
  <si>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</si>
  <si>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</si>
  <si>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</si>
  <si>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</si>
  <si>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</si>
  <si>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</si>
  <si>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</si>
  <si>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</si>
  <si>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</si>
  <si>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</si>
  <si>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</si>
  <si>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</si>
  <si>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</si>
  <si>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</si>
  <si>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</si>
  <si>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</si>
  <si>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</si>
  <si>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</si>
  <si>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</si>
  <si>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</si>
  <si>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</si>
  <si>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</si>
  <si>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部门：410_岳阳县文化旅游广电新闻出版局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</si>
  <si>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</si>
  <si>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</si>
  <si>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</si>
  <si>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</si>
  <si>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</si>
  <si>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</si>
  <si>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</si>
  <si>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</si>
  <si>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</si>
  <si>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</si>
  <si>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</si>
  <si>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</si>
  <si>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</si>
  <si>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</si>
  <si>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</si>
  <si>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</si>
  <si>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</si>
  <si>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</si>
  <si>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</si>
  <si>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</si>
  <si>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410</t>
  </si>
  <si>
    <t>岳阳县文化旅游广电局</t>
  </si>
  <si>
    <t xml:space="preserve">  410001</t>
  </si>
  <si>
    <t xml:space="preserve">  岳阳县文化旅游广电新闻出版局</t>
  </si>
  <si>
    <t xml:space="preserve">  410002</t>
  </si>
  <si>
    <t xml:space="preserve">  岳阳县文化市场综合行政执法大队</t>
  </si>
  <si>
    <t xml:space="preserve">  410003</t>
  </si>
  <si>
    <t xml:space="preserve">  岳阳县文化馆</t>
  </si>
  <si>
    <t xml:space="preserve">  410004</t>
  </si>
  <si>
    <t xml:space="preserve">  岳阳县图书馆</t>
  </si>
  <si>
    <t xml:space="preserve">  410005</t>
  </si>
  <si>
    <t xml:space="preserve">  岳阳县文物保护中心</t>
  </si>
  <si>
    <t xml:space="preserve">  410006</t>
  </si>
  <si>
    <t xml:space="preserve">  岳阳县旅游开发中心</t>
  </si>
  <si>
    <t xml:space="preserve">  410007</t>
  </si>
  <si>
    <t xml:space="preserve">  岳阳县美术馆</t>
  </si>
  <si>
    <t xml:space="preserve">  410008</t>
  </si>
  <si>
    <t xml:space="preserve">  岳阳县博物馆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</si>
  <si>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</si>
  <si>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</si>
  <si>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</si>
  <si>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</si>
  <si>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</si>
  <si>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</si>
  <si>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</si>
  <si>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</si>
  <si>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</si>
  <si>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</si>
  <si>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</si>
  <si>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</si>
  <si>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 岳阳县文化旅游广电局</t>
  </si>
  <si>
    <t>207</t>
  </si>
  <si>
    <t>01</t>
  </si>
  <si>
    <t xml:space="preserve">    2070101</t>
  </si>
  <si>
    <t xml:space="preserve">    行政运行</t>
  </si>
  <si>
    <t>08</t>
  </si>
  <si>
    <t xml:space="preserve">    2070108</t>
  </si>
  <si>
    <t xml:space="preserve">    文化活动</t>
  </si>
  <si>
    <t>13</t>
  </si>
  <si>
    <t xml:space="preserve">    2070113</t>
  </si>
  <si>
    <t xml:space="preserve">    旅游宣传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</si>
  <si>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</si>
  <si>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</si>
  <si>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</si>
  <si>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</si>
  <si>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</si>
  <si>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</si>
  <si>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</si>
  <si>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</si>
  <si>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</si>
  <si>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 xml:space="preserve">    2101101</t>
  </si>
  <si>
    <t xml:space="preserve">    行政单位医疗</t>
  </si>
  <si>
    <t>221</t>
  </si>
  <si>
    <t>02</t>
  </si>
  <si>
    <t xml:space="preserve">    2210201</t>
  </si>
  <si>
    <t xml:space="preserve">    住房公积金</t>
  </si>
  <si>
    <t>12</t>
  </si>
  <si>
    <t xml:space="preserve">    2070112</t>
  </si>
  <si>
    <t xml:space="preserve">    文化和旅游市场管理</t>
  </si>
  <si>
    <t xml:space="preserve">    2101102</t>
  </si>
  <si>
    <t xml:space="preserve">    事业单位医疗</t>
  </si>
  <si>
    <t>03</t>
  </si>
  <si>
    <t xml:space="preserve">    2101103</t>
  </si>
  <si>
    <t xml:space="preserve">    公务员医疗补助</t>
  </si>
  <si>
    <t>其他政府办公厅（室）及相关机构事务支出</t>
  </si>
  <si>
    <t xml:space="preserve">    2070111</t>
  </si>
  <si>
    <t xml:space="preserve">    文化创作与保护</t>
  </si>
  <si>
    <t>其他文化和旅游支出</t>
  </si>
  <si>
    <t>其他文化旅游体育与传媒支出</t>
  </si>
  <si>
    <t>06</t>
  </si>
  <si>
    <t xml:space="preserve">    2080506</t>
  </si>
  <si>
    <t xml:space="preserve">    机关事业单位职业年金缴费支出</t>
  </si>
  <si>
    <t>04</t>
  </si>
  <si>
    <t xml:space="preserve">    2070104</t>
  </si>
  <si>
    <t xml:space="preserve">    图书馆</t>
  </si>
  <si>
    <t xml:space="preserve">    2070201</t>
  </si>
  <si>
    <t xml:space="preserve">    2070204</t>
  </si>
  <si>
    <t xml:space="preserve">    文物保护</t>
  </si>
  <si>
    <t xml:space="preserve">    其他文化旅游体育与传媒支出</t>
  </si>
  <si>
    <t>文化活动</t>
  </si>
  <si>
    <t xml:space="preserve">    2070205</t>
  </si>
  <si>
    <t xml:space="preserve">    博物馆</t>
  </si>
  <si>
    <t>其他文物支出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</si>
  <si>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</si>
  <si>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</si>
  <si>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</si>
  <si>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</si>
  <si>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</si>
  <si>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</si>
  <si>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</si>
  <si>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</si>
  <si>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</si>
  <si>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</si>
  <si>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</si>
  <si>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</si>
  <si>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</si>
  <si>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</si>
  <si>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</si>
  <si>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</si>
  <si>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</si>
  <si>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</si>
  <si>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410001</t>
  </si>
  <si>
    <t xml:space="preserve">    410002</t>
  </si>
  <si>
    <t xml:space="preserve">    410003</t>
  </si>
  <si>
    <t xml:space="preserve">    410004</t>
  </si>
  <si>
    <t xml:space="preserve">    410005</t>
  </si>
  <si>
    <t xml:space="preserve">    410006</t>
  </si>
  <si>
    <t xml:space="preserve">    410007</t>
  </si>
  <si>
    <t xml:space="preserve">    410008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</si>
  <si>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</si>
  <si>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</si>
  <si>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</si>
  <si>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</si>
  <si>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</si>
  <si>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</si>
  <si>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</si>
  <si>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</si>
  <si>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</si>
  <si>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</si>
  <si>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</si>
  <si>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</si>
  <si>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</si>
  <si>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</si>
  <si>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</si>
  <si>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</si>
  <si>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</si>
  <si>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</si>
  <si>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</si>
  <si>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</si>
  <si>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</si>
  <si>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</si>
  <si>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</si>
  <si>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</si>
  <si>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</si>
  <si>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</si>
  <si>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</si>
  <si>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2070101</t>
  </si>
  <si>
    <t xml:space="preserve">     2070108</t>
  </si>
  <si>
    <t xml:space="preserve">     2070113</t>
  </si>
  <si>
    <t xml:space="preserve">     2080505</t>
  </si>
  <si>
    <t xml:space="preserve">     2089999</t>
  </si>
  <si>
    <t xml:space="preserve">     2101101</t>
  </si>
  <si>
    <t xml:space="preserve">     2210201</t>
  </si>
  <si>
    <t xml:space="preserve">     2070112</t>
  </si>
  <si>
    <t xml:space="preserve">     2101102</t>
  </si>
  <si>
    <t xml:space="preserve">     2101103</t>
  </si>
  <si>
    <t xml:space="preserve">     2070111</t>
  </si>
  <si>
    <t xml:space="preserve">     2080506</t>
  </si>
  <si>
    <t xml:space="preserve">     2070104</t>
  </si>
  <si>
    <t xml:space="preserve">     2070201</t>
  </si>
  <si>
    <t xml:space="preserve">     2070204</t>
  </si>
  <si>
    <t xml:space="preserve"> 其他文化旅游体育与传媒支出</t>
  </si>
  <si>
    <t xml:space="preserve">     2070205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</si>
  <si>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</si>
  <si>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</si>
  <si>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</si>
  <si>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</si>
  <si>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</si>
  <si>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</si>
  <si>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</si>
  <si>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</si>
  <si>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</si>
  <si>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</si>
  <si>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</si>
  <si>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</si>
  <si>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</si>
  <si>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</si>
  <si>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</si>
  <si>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</si>
  <si>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</si>
  <si>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</si>
  <si>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</si>
  <si>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</si>
  <si>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</si>
  <si>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</si>
  <si>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</si>
  <si>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</si>
  <si>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</si>
  <si>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</si>
  <si>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</si>
  <si>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</si>
  <si>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</si>
  <si>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</si>
  <si>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</si>
  <si>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</si>
  <si>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</si>
  <si>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</si>
  <si>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</si>
  <si>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</si>
  <si>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</si>
  <si>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</si>
  <si>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</si>
  <si>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</si>
  <si>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</si>
  <si>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</si>
  <si>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</si>
  <si>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</si>
  <si>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</si>
  <si>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</si>
  <si>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</si>
  <si>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</si>
  <si>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</si>
  <si>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</si>
  <si>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</si>
  <si>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</si>
  <si>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</si>
  <si>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</si>
  <si>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</si>
  <si>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</si>
  <si>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</si>
  <si>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</si>
  <si>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</si>
  <si>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</si>
  <si>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</si>
  <si>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</si>
  <si>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</si>
  <si>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</si>
  <si>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</si>
  <si>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</si>
  <si>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</si>
  <si>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</si>
  <si>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</si>
  <si>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</si>
  <si>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</si>
  <si>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</si>
  <si>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</si>
  <si>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</si>
  <si>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</si>
  <si>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</si>
  <si>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</si>
  <si>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</si>
  <si>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</si>
  <si>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岳阳县文化旅游广电新闻出版局</t>
  </si>
  <si>
    <t>部门公开表15</t>
  </si>
  <si>
    <t>本年政府性基金预算支出</t>
  </si>
  <si>
    <t>我单位本表无数据,以空表表示</t>
  </si>
  <si>
    <t>部门公开表16</t>
  </si>
  <si>
    <t xml:space="preserve">我单位本表无数据,以空表表示  
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</si>
  <si>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</si>
  <si>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</si>
  <si>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</si>
  <si>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</si>
  <si>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</si>
  <si>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</si>
  <si>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</si>
  <si>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</si>
  <si>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</si>
  <si>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</si>
  <si>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</si>
  <si>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</si>
  <si>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</si>
  <si>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</si>
  <si>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</si>
  <si>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</si>
  <si>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</si>
  <si>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</si>
  <si>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</si>
  <si>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</si>
  <si>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410001</t>
  </si>
  <si>
    <t xml:space="preserve">   会议费</t>
  </si>
  <si>
    <t xml:space="preserve">   旅游专项资金</t>
  </si>
  <si>
    <t xml:space="preserve">   送电影下乡经费</t>
  </si>
  <si>
    <t xml:space="preserve">   文化事业经费</t>
  </si>
  <si>
    <t xml:space="preserve">   410002</t>
  </si>
  <si>
    <t xml:space="preserve">   旅游执法</t>
  </si>
  <si>
    <t xml:space="preserve">   扫黄打非</t>
  </si>
  <si>
    <t xml:space="preserve">   文化市场执法监管</t>
  </si>
  <si>
    <t xml:space="preserve">   文化市场综合执法经费</t>
  </si>
  <si>
    <t xml:space="preserve">   410003</t>
  </si>
  <si>
    <t xml:space="preserve">   花鼓戏保护保存</t>
  </si>
  <si>
    <t xml:space="preserve">   剧团传承人工资提标</t>
  </si>
  <si>
    <t xml:space="preserve">   送戏下乡惠民活动</t>
  </si>
  <si>
    <t xml:space="preserve">   一元剧场</t>
  </si>
  <si>
    <t xml:space="preserve">   演出专项经费</t>
  </si>
  <si>
    <t xml:space="preserve">   410004</t>
  </si>
  <si>
    <t xml:space="preserve">   农家书屋配套</t>
  </si>
  <si>
    <t xml:space="preserve">   书籍采购</t>
  </si>
  <si>
    <t xml:space="preserve">   410005</t>
  </si>
  <si>
    <t xml:space="preserve">   文物保护经费</t>
  </si>
  <si>
    <t xml:space="preserve">   410006</t>
  </si>
  <si>
    <t xml:space="preserve">   旅游管理</t>
  </si>
  <si>
    <t xml:space="preserve">   410008</t>
  </si>
  <si>
    <t xml:space="preserve">   博物馆运行经费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</si>
  <si>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</si>
  <si>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</si>
  <si>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</si>
  <si>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</si>
  <si>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</si>
  <si>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</si>
  <si>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</si>
  <si>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</si>
  <si>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</si>
  <si>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</si>
  <si>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</si>
  <si>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</si>
  <si>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</si>
  <si>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</si>
  <si>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</si>
  <si>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410001</t>
  </si>
  <si>
    <t xml:space="preserve">  会议费</t>
  </si>
  <si>
    <t>全年文化工作会及培训学习</t>
  </si>
  <si>
    <t>满意度指标</t>
  </si>
  <si>
    <t>服务对象满意度指标</t>
  </si>
  <si>
    <t>98%</t>
  </si>
  <si>
    <t>次</t>
  </si>
  <si>
    <t>定性</t>
  </si>
  <si>
    <t>效益指标</t>
  </si>
  <si>
    <t>生态效益指标</t>
  </si>
  <si>
    <t>无</t>
  </si>
  <si>
    <t>社会效益指标</t>
  </si>
  <si>
    <t>经济效益指标</t>
  </si>
  <si>
    <t>定量</t>
  </si>
  <si>
    <t>成本指标</t>
  </si>
  <si>
    <t>经济成本指标</t>
  </si>
  <si>
    <t>53600</t>
  </si>
  <si>
    <t>工作讲评</t>
  </si>
  <si>
    <t>讲评</t>
  </si>
  <si>
    <t>生态环境成本指标</t>
  </si>
  <si>
    <t>0</t>
  </si>
  <si>
    <t>社会成本指标</t>
  </si>
  <si>
    <t>产出指标</t>
  </si>
  <si>
    <t>质量指标</t>
  </si>
  <si>
    <t>良好</t>
  </si>
  <si>
    <t>数量指标</t>
  </si>
  <si>
    <t>2次</t>
  </si>
  <si>
    <t>时效指标</t>
  </si>
  <si>
    <t>上半完成</t>
  </si>
  <si>
    <t xml:space="preserve">  旅游专项资金</t>
  </si>
  <si>
    <t>打造旅游品牌，宣传旅游文化</t>
  </si>
  <si>
    <t>提高单位影响力</t>
  </si>
  <si>
    <t>影响力</t>
  </si>
  <si>
    <t>按标准打分</t>
  </si>
  <si>
    <t>群众满意度</t>
  </si>
  <si>
    <t>社会满意度</t>
  </si>
  <si>
    <t>2023年12月底前完成</t>
  </si>
  <si>
    <t>100%</t>
  </si>
  <si>
    <t>完成时间</t>
  </si>
  <si>
    <t>主办活动</t>
  </si>
  <si>
    <t>主办旅游活动</t>
  </si>
  <si>
    <t>≥6次</t>
  </si>
  <si>
    <t>活动次数</t>
  </si>
  <si>
    <t>旅游形象宣传</t>
  </si>
  <si>
    <t>80000</t>
  </si>
  <si>
    <t xml:space="preserve">  送电影下乡经费</t>
  </si>
  <si>
    <t>送电影下乡经费</t>
  </si>
  <si>
    <t>送电影下乡活动</t>
  </si>
  <si>
    <t>150000</t>
  </si>
  <si>
    <t>送电影活动费</t>
  </si>
  <si>
    <t>按评分标准扣分</t>
  </si>
  <si>
    <t>场</t>
  </si>
  <si>
    <t>社会群众满意度</t>
  </si>
  <si>
    <t>95%</t>
  </si>
  <si>
    <t>评分标准扣分</t>
  </si>
  <si>
    <t>提升单位影响力</t>
  </si>
  <si>
    <t>时间</t>
  </si>
  <si>
    <t>电影放映反响</t>
  </si>
  <si>
    <t>放电影场次</t>
  </si>
  <si>
    <t>2000</t>
  </si>
  <si>
    <t>放映次数</t>
  </si>
  <si>
    <t xml:space="preserve">场 </t>
  </si>
  <si>
    <t xml:space="preserve">  文化事业经费</t>
  </si>
  <si>
    <t>文化事业经费</t>
  </si>
  <si>
    <t>180000</t>
  </si>
  <si>
    <t>文化事业成本</t>
  </si>
  <si>
    <t>按指标标准扣分</t>
  </si>
  <si>
    <t>提高单位影 响力</t>
  </si>
  <si>
    <t>反响良好</t>
  </si>
  <si>
    <t>社会公众满意度</t>
  </si>
  <si>
    <t>开展活动</t>
  </si>
  <si>
    <t>活动质量</t>
  </si>
  <si>
    <t>10次</t>
  </si>
  <si>
    <t>文化活动数量</t>
  </si>
  <si>
    <t>2023年12底前完成</t>
  </si>
  <si>
    <t>活动时效</t>
  </si>
  <si>
    <t>410002</t>
  </si>
  <si>
    <t>岳阳县文化市场综合行政执法大队</t>
  </si>
  <si>
    <t xml:space="preserve">  旅游执法</t>
  </si>
  <si>
    <t>全县旅游景点巡查20次，集中行动6次</t>
  </si>
  <si>
    <t>旅游执法</t>
  </si>
  <si>
    <t>26次</t>
  </si>
  <si>
    <t>旅游市场检查</t>
  </si>
  <si>
    <t>巡查次数</t>
  </si>
  <si>
    <t>1年</t>
  </si>
  <si>
    <t>2023年1月-12月</t>
  </si>
  <si>
    <t>时间段</t>
  </si>
  <si>
    <t>年</t>
  </si>
  <si>
    <t>按评分检查标准</t>
  </si>
  <si>
    <t>分</t>
  </si>
  <si>
    <t>100000元</t>
  </si>
  <si>
    <t>旅游执法经费</t>
  </si>
  <si>
    <t>元</t>
  </si>
  <si>
    <t>保证旅游市场的安全运转</t>
  </si>
  <si>
    <t>满意</t>
  </si>
  <si>
    <t>人民群众满意度98%</t>
  </si>
  <si>
    <t>%</t>
  </si>
  <si>
    <t>部门考核</t>
  </si>
  <si>
    <t xml:space="preserve">  扫黄打非</t>
  </si>
  <si>
    <t>1.对全县出版市场进行全面日常巡查12次
2.对学校周边出版物进行集中行动检查6次</t>
  </si>
  <si>
    <t>扫黄打非</t>
  </si>
  <si>
    <t xml:space="preserve">良好 </t>
  </si>
  <si>
    <t>按评分标准</t>
  </si>
  <si>
    <t>18次</t>
  </si>
  <si>
    <t>扫黄打非检查</t>
  </si>
  <si>
    <t>保护出健康发展版市场</t>
  </si>
  <si>
    <t>20000 元</t>
  </si>
  <si>
    <t>扫黄打非工作经费</t>
  </si>
  <si>
    <t xml:space="preserve">  文化市场执法监管</t>
  </si>
  <si>
    <t>对全县文化市场继续全面的日常巡查120次，集中行动30次</t>
  </si>
  <si>
    <t>文化市场执法监管</t>
  </si>
  <si>
    <t>评分检查标准</t>
  </si>
  <si>
    <t>150次</t>
  </si>
  <si>
    <t>文化市场巡查</t>
  </si>
  <si>
    <t>按巡查次数</t>
  </si>
  <si>
    <t>维护文化市场健康运转</t>
  </si>
  <si>
    <t>400000元</t>
  </si>
  <si>
    <t>文化市场监管经费</t>
  </si>
  <si>
    <t xml:space="preserve">  文化市场综合执法经费</t>
  </si>
  <si>
    <t>开展文化旅游市场综合执法检查20次</t>
  </si>
  <si>
    <t>文化市场综合执法经费</t>
  </si>
  <si>
    <t>执法检查情况</t>
  </si>
  <si>
    <t>40000</t>
  </si>
  <si>
    <t>预算控制数</t>
  </si>
  <si>
    <t>人民群众满意度</t>
  </si>
  <si>
    <t>服务对象满意度</t>
  </si>
  <si>
    <t>410003</t>
  </si>
  <si>
    <t>岳阳县文化馆</t>
  </si>
  <si>
    <t xml:space="preserve">  剧团传承人工资提标</t>
  </si>
  <si>
    <t>完成剧团传承人工资提标</t>
  </si>
  <si>
    <t>剧团传承人工资提标</t>
  </si>
  <si>
    <t xml:space="preserve">完成		</t>
  </si>
  <si>
    <t>未达指标值的按标准扣分</t>
  </si>
  <si>
    <t xml:space="preserve">	人</t>
  </si>
  <si>
    <t>完成时效</t>
  </si>
  <si>
    <t>1-12月</t>
  </si>
  <si>
    <t>全年</t>
  </si>
  <si>
    <t>天</t>
  </si>
  <si>
    <t>生态环境成本</t>
  </si>
  <si>
    <t>合理</t>
  </si>
  <si>
    <t>元/人</t>
  </si>
  <si>
    <t>社会成本</t>
  </si>
  <si>
    <t xml:space="preserve">合理	</t>
  </si>
  <si>
    <t>经济成本</t>
  </si>
  <si>
    <t>380000</t>
  </si>
  <si>
    <t>生态效益</t>
  </si>
  <si>
    <t>社会效益</t>
  </si>
  <si>
    <t>经济效益</t>
  </si>
  <si>
    <t xml:space="preserve">  送戏下乡惠民活动</t>
  </si>
  <si>
    <t>完成送戏下乡惠民活动</t>
  </si>
  <si>
    <t>170000</t>
  </si>
  <si>
    <t>送戏下乡惠民活动</t>
  </si>
  <si>
    <t>生态成本</t>
  </si>
  <si>
    <t xml:space="preserve">	生态环境成本</t>
  </si>
  <si>
    <t xml:space="preserve">	未达指标值的按标准扣分</t>
  </si>
  <si>
    <t xml:space="preserve">	元/人	</t>
  </si>
  <si>
    <t xml:space="preserve">	经济效益</t>
  </si>
  <si>
    <t>演出场次</t>
  </si>
  <si>
    <t>70次</t>
  </si>
  <si>
    <t xml:space="preserve">	送戏下乡活动</t>
  </si>
  <si>
    <t xml:space="preserve">	次</t>
  </si>
  <si>
    <t>演出时效</t>
  </si>
  <si>
    <t>1~12月</t>
  </si>
  <si>
    <t xml:space="preserve">	全年</t>
  </si>
  <si>
    <t>满意度</t>
  </si>
  <si>
    <t xml:space="preserve">	送戏下乡完成率</t>
  </si>
  <si>
    <t xml:space="preserve">	未达指标值的按标准扣分	</t>
  </si>
  <si>
    <t xml:space="preserve">  演出专项经费</t>
  </si>
  <si>
    <t>完成各类文艺演出</t>
  </si>
  <si>
    <t xml:space="preserve">	元/人</t>
  </si>
  <si>
    <t xml:space="preserve">370000	</t>
  </si>
  <si>
    <t xml:space="preserve">	演出专项经费</t>
  </si>
  <si>
    <t>90场</t>
  </si>
  <si>
    <t>文艺演出</t>
  </si>
  <si>
    <t xml:space="preserve">	文艺演出完成率</t>
  </si>
  <si>
    <t xml:space="preserve">  一元剧场</t>
  </si>
  <si>
    <t>完成一元剧场活动</t>
  </si>
  <si>
    <t>20场</t>
  </si>
  <si>
    <t xml:space="preserve">	一元剧场活动</t>
  </si>
  <si>
    <t xml:space="preserve">	场</t>
  </si>
  <si>
    <t xml:space="preserve">	一元剧场完成率</t>
  </si>
  <si>
    <t xml:space="preserve">1~12月	</t>
  </si>
  <si>
    <t>50000</t>
  </si>
  <si>
    <t>一元剧场</t>
  </si>
  <si>
    <t>410004</t>
  </si>
  <si>
    <t>岳阳县图书馆</t>
  </si>
  <si>
    <t xml:space="preserve">  农家书屋配套</t>
  </si>
  <si>
    <t>农家书屋配套</t>
  </si>
  <si>
    <t>群众 满意度</t>
  </si>
  <si>
    <t>未达指标值扣分</t>
  </si>
  <si>
    <t>≥</t>
  </si>
  <si>
    <t>对生态无影响</t>
  </si>
  <si>
    <t>支持农家书屋配套</t>
  </si>
  <si>
    <t>农家书屋读者人数</t>
  </si>
  <si>
    <t>农家书屋采购</t>
  </si>
  <si>
    <t>本</t>
  </si>
  <si>
    <t>4700</t>
  </si>
  <si>
    <t>保持书籍的全新</t>
  </si>
  <si>
    <t>书籍的全新</t>
  </si>
  <si>
    <t>采购完成时间</t>
  </si>
  <si>
    <t>≤70000</t>
  </si>
  <si>
    <t>≤</t>
  </si>
  <si>
    <t xml:space="preserve">  书籍采购</t>
  </si>
  <si>
    <t>免费开放书籍采购</t>
  </si>
  <si>
    <t xml:space="preserve">	 未达指标值扣分</t>
  </si>
  <si>
    <t>全年实行免费开放</t>
  </si>
  <si>
    <t>365天实行免费开放</t>
  </si>
  <si>
    <t>保持书籍的正版全新</t>
  </si>
  <si>
    <t>书籍的正版</t>
  </si>
  <si>
    <t>全年书籍采购</t>
  </si>
  <si>
    <t>9000</t>
  </si>
  <si>
    <t>≤140000</t>
  </si>
  <si>
    <t xml:space="preserve">未达指标值扣分 </t>
  </si>
  <si>
    <t>读者满意度</t>
  </si>
  <si>
    <t>410005</t>
  </si>
  <si>
    <t>岳阳县文物保护中心</t>
  </si>
  <si>
    <t xml:space="preserve">  文物保护经费</t>
  </si>
  <si>
    <t>文物保护工作正常运转</t>
  </si>
  <si>
    <t>提高文物保护意识</t>
  </si>
  <si>
    <t>逐步提高</t>
  </si>
  <si>
    <t>文物保护质量水平</t>
  </si>
  <si>
    <t>未达标准酌情扣分</t>
  </si>
  <si>
    <t>服务对象满意</t>
  </si>
  <si>
    <t>大于95%</t>
  </si>
  <si>
    <t>服务社会满意</t>
  </si>
  <si>
    <t>单位运行效率</t>
  </si>
  <si>
    <t>高效</t>
  </si>
  <si>
    <t>年度完成</t>
  </si>
  <si>
    <t>项目完成时间</t>
  </si>
  <si>
    <t>项目个数</t>
  </si>
  <si>
    <t>1</t>
  </si>
  <si>
    <t>项目完成数</t>
  </si>
  <si>
    <t>个</t>
  </si>
  <si>
    <t>大于40%</t>
  </si>
  <si>
    <t>410006</t>
  </si>
  <si>
    <t>岳阳县旅游开发中心</t>
  </si>
  <si>
    <t xml:space="preserve">  旅游管理</t>
  </si>
  <si>
    <t>推进重点旅游项目建设，积极开展宣传营销活动。</t>
  </si>
  <si>
    <t>旅游宣传费用</t>
  </si>
  <si>
    <t>19万元</t>
  </si>
  <si>
    <t>开展旅游宣传营销费用19万元</t>
  </si>
  <si>
    <t>万元</t>
  </si>
  <si>
    <t>旅游宣传活动</t>
  </si>
  <si>
    <t>≥1次</t>
  </si>
  <si>
    <t>指导举办旅游主题活动不少于1次</t>
  </si>
  <si>
    <t>旅游总人次增长率</t>
  </si>
  <si>
    <t>≥8%</t>
  </si>
  <si>
    <t>2023年旅游总人次增长8%以上。</t>
  </si>
  <si>
    <t>任务完成时间</t>
  </si>
  <si>
    <t>月</t>
  </si>
  <si>
    <t>2023年1-12月</t>
  </si>
  <si>
    <t>旅游总收入</t>
  </si>
  <si>
    <t>≥40亿元</t>
  </si>
  <si>
    <t>全年旅游总收入达40亿元以上</t>
  </si>
  <si>
    <t>亿元</t>
  </si>
  <si>
    <t>提升岳阳县旅游知名度与美誉度</t>
  </si>
  <si>
    <t>≥200万次</t>
  </si>
  <si>
    <t>新媒体浏览量达200万次</t>
  </si>
  <si>
    <t>万次</t>
  </si>
  <si>
    <t>保护开发，生态保护合格率</t>
  </si>
  <si>
    <t>≥80%</t>
  </si>
  <si>
    <t>旅游项目提倡保护开发，生态保护合格率达80%</t>
  </si>
  <si>
    <t>游客满意度</t>
  </si>
  <si>
    <t>≥90%</t>
  </si>
  <si>
    <t>游客满意度达90%以上</t>
  </si>
  <si>
    <t>410008</t>
  </si>
  <si>
    <t>岳阳县博物馆</t>
  </si>
  <si>
    <t xml:space="preserve">  博物馆运行经费</t>
  </si>
  <si>
    <t>维持博物馆正常运行</t>
  </si>
  <si>
    <t>博物馆运行</t>
  </si>
  <si>
    <t>500000</t>
  </si>
  <si>
    <t>安全运行100%</t>
  </si>
  <si>
    <t>200000人次</t>
  </si>
  <si>
    <t>接待参观人数</t>
  </si>
  <si>
    <t>部门公开表22</t>
  </si>
  <si>
    <t>整体支出绩效目标表</t>
  </si>
  <si>
    <t>单位：部门：410_岳阳县文化旅游广电局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</si>
  <si>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</si>
  <si>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</si>
  <si>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</si>
  <si>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</si>
  <si>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</si>
  <si>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</si>
  <si>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</si>
  <si>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</si>
  <si>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</si>
  <si>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</si>
  <si>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</si>
  <si>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</si>
  <si>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</si>
  <si>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</si>
  <si>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</si>
  <si>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>单位：部门：410_岳阳县文化旅游广电新闻出版局</t>
  </si>
  <si>
    <t>410007</t>
  </si>
  <si>
    <t>岳阳县美术馆</t>
  </si>
  <si>
    <t>目标一：美术作品创作
目标二：美术作品推广
目标三：美术作品人才培养</t>
  </si>
  <si>
    <t xml:space="preserve"> </t>
  </si>
  <si>
    <t>其他资金绩效目标表</t>
  </si>
  <si>
    <t>单位：410_岳阳县文化旅游广电局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</si>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</sst>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0"/>
    </font>
    <font>
      <sz val="10"/>
      <name val="宋体"/>
      <charset val="134"/>
    </font>
    <font>
      <sz val="11"/>
      <color rgb="FFFF0000"/>
      <name val="Calibri"/>
      <charset val="0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sz val="9"/>
      <color rgb="FF3F3F3F"/>
      <name val="SimSun"/>
      <charset val="1"/>
    </font>
    <font>
      <sz val="9"/>
      <color rgb="FF3F3F3F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4" borderId="12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6" fillId="8" borderId="13" applyNumberFormat="0" applyFon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0" fillId="12" borderId="16" applyNumberFormat="0" applyAlignment="0" applyProtection="0">
      <alignment vertical="center"/>
    </xf>
    <xf numFmtId="0" fontId="41" fillId="12" borderId="12" applyNumberFormat="0" applyAlignment="0" applyProtection="0">
      <alignment vertical="center"/>
    </xf>
    <xf numFmtId="0" fontId="42" fillId="13" borderId="17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 applyProtection="1">
      <alignment horizontal="right" vertical="center"/>
    </xf>
    <xf numFmtId="4" fontId="5" fillId="0" borderId="6" xfId="0" applyNumberFormat="1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/>
    <xf numFmtId="0" fontId="1" fillId="0" borderId="0" xfId="0" applyFont="1" applyFill="1" applyAlignment="1" applyProtection="1"/>
    <xf numFmtId="0" fontId="5" fillId="0" borderId="0" xfId="0" applyFont="1" applyFill="1" applyBorder="1" applyAlignment="1" applyProtection="1">
      <alignment horizontal="right" vertical="center"/>
    </xf>
    <xf numFmtId="0" fontId="9" fillId="0" borderId="6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4" fontId="15" fillId="0" borderId="7" xfId="0" applyNumberFormat="1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4" fontId="14" fillId="0" borderId="7" xfId="0" applyNumberFormat="1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4" fontId="15" fillId="0" borderId="7" xfId="0" applyNumberFormat="1" applyFont="1" applyBorder="1" applyAlignment="1">
      <alignment horizontal="right" vertical="center" wrapText="1"/>
    </xf>
    <xf numFmtId="0" fontId="14" fillId="2" borderId="7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" fontId="15" fillId="2" borderId="7" xfId="0" applyNumberFormat="1" applyFont="1" applyFill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4" fontId="14" fillId="0" borderId="7" xfId="0" applyNumberFormat="1" applyFont="1" applyBorder="1" applyAlignment="1">
      <alignment horizontal="right" vertical="center" wrapText="1"/>
    </xf>
    <xf numFmtId="4" fontId="14" fillId="0" borderId="7" xfId="0" applyNumberFormat="1" applyFont="1" applyFill="1" applyBorder="1" applyAlignment="1">
      <alignment horizontal="right" vertical="center" wrapText="1"/>
    </xf>
    <xf numFmtId="4" fontId="14" fillId="0" borderId="7" xfId="35" applyNumberFormat="1" applyFont="1" applyBorder="1" applyAlignment="1">
      <alignment horizontal="right" vertical="center" wrapText="1"/>
    </xf>
    <xf numFmtId="4" fontId="15" fillId="0" borderId="7" xfId="0" applyNumberFormat="1" applyFont="1" applyFill="1" applyBorder="1" applyAlignment="1">
      <alignment horizontal="right" vertical="center" wrapText="1"/>
    </xf>
    <xf numFmtId="0" fontId="0" fillId="0" borderId="0" xfId="0" applyFont="1">
      <alignment vertical="center"/>
    </xf>
    <xf numFmtId="4" fontId="18" fillId="2" borderId="6" xfId="0" applyNumberFormat="1" applyFont="1" applyFill="1" applyBorder="1" applyAlignment="1">
      <alignment vertical="center" wrapText="1"/>
    </xf>
    <xf numFmtId="4" fontId="20" fillId="2" borderId="6" xfId="0" applyNumberFormat="1" applyFont="1" applyFill="1" applyBorder="1" applyAlignment="1">
      <alignment vertical="center" wrapText="1"/>
    </xf>
    <xf numFmtId="4" fontId="14" fillId="0" borderId="7" xfId="0" applyNumberFormat="1" applyFont="1" applyFill="1" applyBorder="1" applyAlignment="1">
      <alignment vertical="center" wrapText="1"/>
    </xf>
    <xf numFmtId="4" fontId="15" fillId="0" borderId="7" xfId="0" applyNumberFormat="1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center" vertical="center" wrapText="1"/>
    </xf>
    <xf numFmtId="49" fontId="20" fillId="2" borderId="7" xfId="0" applyNumberFormat="1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vertical="center" wrapText="1"/>
    </xf>
    <xf numFmtId="4" fontId="14" fillId="0" borderId="8" xfId="0" applyNumberFormat="1" applyFont="1" applyBorder="1" applyAlignment="1">
      <alignment vertical="center" wrapText="1"/>
    </xf>
    <xf numFmtId="4" fontId="14" fillId="0" borderId="6" xfId="0" applyNumberFormat="1" applyFont="1" applyBorder="1" applyAlignment="1">
      <alignment vertical="center" wrapText="1"/>
    </xf>
    <xf numFmtId="4" fontId="15" fillId="2" borderId="6" xfId="0" applyNumberFormat="1" applyFont="1" applyFill="1" applyBorder="1" applyAlignment="1">
      <alignment vertical="center" wrapText="1"/>
    </xf>
    <xf numFmtId="4" fontId="15" fillId="2" borderId="9" xfId="0" applyNumberFormat="1" applyFont="1" applyFill="1" applyBorder="1" applyAlignment="1">
      <alignment vertical="center" wrapText="1"/>
    </xf>
    <xf numFmtId="4" fontId="15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>
      <alignment vertical="center"/>
    </xf>
    <xf numFmtId="4" fontId="15" fillId="0" borderId="8" xfId="0" applyNumberFormat="1" applyFont="1" applyBorder="1" applyAlignment="1">
      <alignment horizontal="right" vertical="center" wrapText="1"/>
    </xf>
    <xf numFmtId="4" fontId="15" fillId="0" borderId="6" xfId="0" applyNumberFormat="1" applyFont="1" applyBorder="1" applyAlignment="1">
      <alignment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9" fontId="20" fillId="2" borderId="6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0" fontId="20" fillId="2" borderId="7" xfId="0" applyFont="1" applyFill="1" applyBorder="1" applyAlignment="1">
      <alignment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" fontId="15" fillId="2" borderId="7" xfId="0" applyNumberFormat="1" applyFont="1" applyFill="1" applyBorder="1" applyAlignment="1">
      <alignment horizontal="right" vertical="center" wrapText="1"/>
    </xf>
    <xf numFmtId="4" fontId="18" fillId="2" borderId="7" xfId="0" applyNumberFormat="1" applyFont="1" applyFill="1" applyBorder="1" applyAlignment="1">
      <alignment vertical="center" wrapText="1"/>
    </xf>
    <xf numFmtId="0" fontId="21" fillId="0" borderId="6" xfId="0" applyFont="1" applyBorder="1">
      <alignment vertical="center"/>
    </xf>
    <xf numFmtId="0" fontId="15" fillId="2" borderId="6" xfId="0" applyFont="1" applyFill="1" applyBorder="1" applyAlignment="1">
      <alignment vertical="center" wrapText="1"/>
    </xf>
    <xf numFmtId="4" fontId="14" fillId="0" borderId="7" xfId="19" applyNumberFormat="1" applyFont="1" applyBorder="1" applyAlignment="1">
      <alignment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right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" fontId="20" fillId="2" borderId="7" xfId="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" fontId="18" fillId="0" borderId="7" xfId="0" applyNumberFormat="1" applyFont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vertical="center" wrapText="1"/>
    </xf>
    <xf numFmtId="0" fontId="0" fillId="0" borderId="6" xfId="0" applyBorder="1">
      <alignment vertical="center"/>
    </xf>
    <xf numFmtId="0" fontId="13" fillId="0" borderId="6" xfId="0" applyFont="1" applyBorder="1" applyAlignment="1">
      <alignment horizontal="right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vertical="center" wrapText="1"/>
    </xf>
    <xf numFmtId="4" fontId="20" fillId="2" borderId="8" xfId="0" applyNumberFormat="1" applyFont="1" applyFill="1" applyBorder="1" applyAlignment="1">
      <alignment vertical="center" wrapText="1"/>
    </xf>
    <xf numFmtId="4" fontId="14" fillId="2" borderId="7" xfId="0" applyNumberFormat="1" applyFont="1" applyFill="1" applyBorder="1" applyAlignment="1">
      <alignment vertical="center" wrapText="1"/>
    </xf>
    <xf numFmtId="4" fontId="15" fillId="0" borderId="11" xfId="0" applyNumberFormat="1" applyFont="1" applyBorder="1" applyAlignment="1">
      <alignment vertical="center" wrapText="1"/>
    </xf>
    <xf numFmtId="4" fontId="14" fillId="0" borderId="7" xfId="21" applyNumberFormat="1" applyFont="1" applyBorder="1" applyAlignment="1">
      <alignment vertical="center" wrapText="1"/>
    </xf>
    <xf numFmtId="4" fontId="20" fillId="2" borderId="7" xfId="13" applyNumberFormat="1" applyFont="1" applyFill="1" applyBorder="1" applyAlignment="1">
      <alignment vertical="center" wrapText="1"/>
    </xf>
    <xf numFmtId="4" fontId="15" fillId="2" borderId="7" xfId="21" applyNumberFormat="1" applyFont="1" applyFill="1" applyBorder="1" applyAlignment="1">
      <alignment vertical="center" wrapText="1"/>
    </xf>
    <xf numFmtId="4" fontId="14" fillId="2" borderId="10" xfId="0" applyNumberFormat="1" applyFont="1" applyFill="1" applyBorder="1" applyAlignment="1">
      <alignment vertical="center" wrapText="1"/>
    </xf>
    <xf numFmtId="4" fontId="15" fillId="2" borderId="10" xfId="0" applyNumberFormat="1" applyFont="1" applyFill="1" applyBorder="1" applyAlignment="1">
      <alignment vertical="center" wrapText="1"/>
    </xf>
    <xf numFmtId="0" fontId="20" fillId="0" borderId="7" xfId="0" applyFont="1" applyBorder="1" applyAlignment="1">
      <alignment horizontal="center" vertical="center" wrapText="1"/>
    </xf>
    <xf numFmtId="49" fontId="20" fillId="0" borderId="7" xfId="0" applyNumberFormat="1" applyFont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left" vertical="center" wrapText="1"/>
    </xf>
    <xf numFmtId="4" fontId="15" fillId="2" borderId="1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vertical="center" wrapText="1"/>
    </xf>
    <xf numFmtId="0" fontId="18" fillId="2" borderId="7" xfId="0" applyFont="1" applyFill="1" applyBorder="1" applyAlignment="1">
      <alignment horizontal="left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4" fontId="20" fillId="2" borderId="7" xfId="0" applyNumberFormat="1" applyFont="1" applyFill="1" applyBorder="1" applyAlignment="1">
      <alignment horizontal="center" vertical="center" wrapText="1"/>
    </xf>
    <xf numFmtId="4" fontId="18" fillId="2" borderId="7" xfId="0" applyNumberFormat="1" applyFont="1" applyFill="1" applyBorder="1" applyAlignment="1">
      <alignment horizontal="center" vertical="center" wrapText="1"/>
    </xf>
    <xf numFmtId="4" fontId="20" fillId="2" borderId="7" xfId="0" applyNumberFormat="1" applyFont="1" applyFill="1" applyBorder="1" applyAlignment="1">
      <alignment horizontal="right" vertical="center" wrapText="1"/>
    </xf>
    <xf numFmtId="0" fontId="21" fillId="0" borderId="0" xfId="0" applyFont="1">
      <alignment vertical="center"/>
    </xf>
    <xf numFmtId="0" fontId="18" fillId="2" borderId="7" xfId="0" applyFont="1" applyFill="1" applyBorder="1" applyAlignment="1">
      <alignment vertical="center" wrapText="1"/>
    </xf>
    <xf numFmtId="4" fontId="20" fillId="2" borderId="10" xfId="0" applyNumberFormat="1" applyFont="1" applyFill="1" applyBorder="1" applyAlignment="1">
      <alignment vertical="center" wrapText="1"/>
    </xf>
    <xf numFmtId="0" fontId="20" fillId="2" borderId="10" xfId="0" applyFont="1" applyFill="1" applyBorder="1" applyAlignment="1">
      <alignment vertical="center" wrapText="1"/>
    </xf>
    <xf numFmtId="4" fontId="20" fillId="2" borderId="8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K5" sqref="K5"/>
    </sheetView>
  </sheetViews>
  <sheetFormatPr defaultColWidth="10" defaultRowHeight="14.4" outlineLevelRow="7"/>
  <cols>
    <col min="1" max="1" width="3.62962962962963" customWidth="1"/>
    <col min="2" max="2" width="3.75" customWidth="1"/>
    <col min="3" max="3" width="4.62962962962963" customWidth="1"/>
    <col min="4" max="4" width="19.25" customWidth="1"/>
    <col min="5" max="11" width="9.75" customWidth="1"/>
  </cols>
  <sheetData>
    <row r="1" ht="73.35" customHeight="1" spans="1:9">
      <c r="A1" s="135" t="s">
        <v>0</v>
      </c>
      <c r="B1" s="135"/>
      <c r="C1" s="135"/>
      <c r="D1" s="135"/>
      <c r="E1" s="135"/>
      <c r="F1" s="135"/>
      <c r="G1" s="135"/>
      <c r="H1" s="135"/>
      <c r="I1" s="135"/>
    </row>
    <row r="2" ht="23.25" customHeight="1" spans="1:9">
      <c r="A2" s="29"/>
      <c r="B2" s="29"/>
      <c r="C2" s="29"/>
      <c r="D2" s="29"/>
      <c r="E2" s="29"/>
      <c r="F2" s="29"/>
      <c r="G2" s="29"/>
      <c r="H2" s="29"/>
      <c r="I2" s="29"/>
    </row>
    <row r="3" ht="21.6" customHeight="1" spans="1:9">
      <c r="A3" s="29"/>
      <c r="B3" s="29"/>
      <c r="C3" s="29"/>
      <c r="D3" s="29"/>
      <c r="E3" s="29"/>
      <c r="F3" s="29"/>
      <c r="G3" s="29"/>
      <c r="H3" s="29"/>
      <c r="I3" s="29"/>
    </row>
    <row r="4" ht="64.7" customHeight="1" spans="1:9">
      <c r="A4" s="136"/>
      <c r="B4" s="137"/>
      <c r="C4" s="22"/>
      <c r="D4" s="136" t="s">
        <v>1</v>
      </c>
      <c r="E4" s="137" t="s">
        <v>2</v>
      </c>
      <c r="F4" s="137"/>
      <c r="G4" s="137"/>
      <c r="H4" s="137"/>
      <c r="I4" s="22"/>
    </row>
    <row r="5" ht="152.65" customHeight="1" spans="1:9">
      <c r="A5" s="136"/>
      <c r="B5" s="137"/>
      <c r="C5" s="22"/>
      <c r="D5" s="136" t="s">
        <v>3</v>
      </c>
      <c r="E5" s="137" t="s">
        <v>4</v>
      </c>
      <c r="F5" s="137"/>
      <c r="G5" s="137"/>
      <c r="H5" s="137"/>
      <c r="I5" s="22"/>
    </row>
    <row r="6" ht="16.35" customHeight="1"/>
    <row r="7" ht="16.35" customHeight="1"/>
    <row r="8" ht="16.35" customHeight="1" spans="4:4">
      <c r="D8" s="22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9"/>
  <sheetViews>
    <sheetView workbookViewId="0">
      <selection activeCell="K10" sqref="K10"/>
    </sheetView>
  </sheetViews>
  <sheetFormatPr defaultColWidth="10" defaultRowHeight="14.4"/>
  <cols>
    <col min="1" max="1" width="4.37962962962963" customWidth="1"/>
    <col min="2" max="2" width="4.75" customWidth="1"/>
    <col min="3" max="3" width="5.37962962962963" customWidth="1"/>
    <col min="4" max="4" width="9.62962962962963" customWidth="1"/>
    <col min="5" max="5" width="21.25" customWidth="1"/>
    <col min="6" max="6" width="13.3796296296296" customWidth="1"/>
    <col min="7" max="7" width="12.5" customWidth="1"/>
    <col min="8" max="9" width="10.25" customWidth="1"/>
    <col min="10" max="10" width="9.12962962962963" customWidth="1"/>
    <col min="11" max="11" width="10.25" customWidth="1"/>
    <col min="12" max="12" width="12.5" customWidth="1"/>
    <col min="13" max="13" width="9.62962962962963" customWidth="1"/>
    <col min="14" max="14" width="9.87962962962963" customWidth="1"/>
    <col min="15" max="16" width="9.75" customWidth="1"/>
  </cols>
  <sheetData>
    <row r="1" ht="16.35" customHeight="1" spans="1:14">
      <c r="A1" s="22"/>
      <c r="M1" s="34" t="s">
        <v>307</v>
      </c>
      <c r="N1" s="34"/>
    </row>
    <row r="2" ht="44.85" customHeight="1" spans="1:14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22.35" customHeight="1" spans="1:14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7" t="s">
        <v>31</v>
      </c>
      <c r="N3" s="27"/>
    </row>
    <row r="4" ht="42.2" customHeight="1" spans="1:14">
      <c r="A4" s="30" t="s">
        <v>173</v>
      </c>
      <c r="B4" s="30"/>
      <c r="C4" s="30"/>
      <c r="D4" s="30" t="s">
        <v>238</v>
      </c>
      <c r="E4" s="30" t="s">
        <v>239</v>
      </c>
      <c r="F4" s="30" t="s">
        <v>264</v>
      </c>
      <c r="G4" s="30" t="s">
        <v>241</v>
      </c>
      <c r="H4" s="30"/>
      <c r="I4" s="30"/>
      <c r="J4" s="30"/>
      <c r="K4" s="30"/>
      <c r="L4" s="30" t="s">
        <v>245</v>
      </c>
      <c r="M4" s="30"/>
      <c r="N4" s="30"/>
    </row>
    <row r="5" ht="39.6" customHeight="1" spans="1:14">
      <c r="A5" s="30" t="s">
        <v>181</v>
      </c>
      <c r="B5" s="30" t="s">
        <v>182</v>
      </c>
      <c r="C5" s="30" t="s">
        <v>183</v>
      </c>
      <c r="D5" s="30"/>
      <c r="E5" s="30"/>
      <c r="F5" s="30"/>
      <c r="G5" s="30" t="s">
        <v>136</v>
      </c>
      <c r="H5" s="30" t="s">
        <v>308</v>
      </c>
      <c r="I5" s="30" t="s">
        <v>309</v>
      </c>
      <c r="J5" s="30" t="s">
        <v>310</v>
      </c>
      <c r="K5" s="30" t="s">
        <v>311</v>
      </c>
      <c r="L5" s="30" t="s">
        <v>136</v>
      </c>
      <c r="M5" s="30" t="s">
        <v>265</v>
      </c>
      <c r="N5" s="30" t="s">
        <v>312</v>
      </c>
    </row>
    <row r="6" ht="22.9" customHeight="1" spans="1:14">
      <c r="A6" s="33"/>
      <c r="B6" s="33"/>
      <c r="C6" s="33"/>
      <c r="D6" s="33"/>
      <c r="E6" s="33" t="s">
        <v>136</v>
      </c>
      <c r="F6" s="45">
        <v>1062.66</v>
      </c>
      <c r="G6" s="45">
        <v>462.89</v>
      </c>
      <c r="H6" s="45">
        <v>352.28</v>
      </c>
      <c r="I6" s="45">
        <v>76.13</v>
      </c>
      <c r="J6" s="45">
        <v>34.48</v>
      </c>
      <c r="K6" s="45"/>
      <c r="L6" s="45">
        <v>599.78</v>
      </c>
      <c r="M6" s="45">
        <v>599.78</v>
      </c>
      <c r="N6" s="45"/>
    </row>
    <row r="7" ht="22.9" customHeight="1" spans="1:14">
      <c r="A7" s="33"/>
      <c r="B7" s="33"/>
      <c r="C7" s="33"/>
      <c r="D7" s="31" t="s">
        <v>154</v>
      </c>
      <c r="E7" s="31" t="s">
        <v>155</v>
      </c>
      <c r="F7" s="45">
        <v>1062.66</v>
      </c>
      <c r="G7" s="45">
        <v>462.89</v>
      </c>
      <c r="H7" s="45">
        <v>352.28</v>
      </c>
      <c r="I7" s="45">
        <v>76.13</v>
      </c>
      <c r="J7" s="45">
        <v>34.48</v>
      </c>
      <c r="K7" s="45"/>
      <c r="L7" s="45">
        <v>599.78</v>
      </c>
      <c r="M7" s="45">
        <v>599.78</v>
      </c>
      <c r="N7" s="45"/>
    </row>
    <row r="8" ht="22.9" customHeight="1" spans="1:14">
      <c r="A8" s="33"/>
      <c r="B8" s="33"/>
      <c r="C8" s="33"/>
      <c r="D8" s="37" t="s">
        <v>156</v>
      </c>
      <c r="E8" s="37" t="s">
        <v>184</v>
      </c>
      <c r="F8" s="45">
        <v>261.631684</v>
      </c>
      <c r="G8" s="45">
        <v>261.631684</v>
      </c>
      <c r="H8" s="45">
        <v>198.8542</v>
      </c>
      <c r="I8" s="45">
        <v>43.210476</v>
      </c>
      <c r="J8" s="45">
        <v>19.567008</v>
      </c>
      <c r="K8" s="45"/>
      <c r="L8" s="45"/>
      <c r="M8" s="45"/>
      <c r="N8" s="45"/>
    </row>
    <row r="9" ht="22.9" customHeight="1" spans="1:14">
      <c r="A9" s="40" t="s">
        <v>185</v>
      </c>
      <c r="B9" s="40" t="s">
        <v>186</v>
      </c>
      <c r="C9" s="40" t="s">
        <v>186</v>
      </c>
      <c r="D9" s="36" t="s">
        <v>255</v>
      </c>
      <c r="E9" s="24" t="s">
        <v>188</v>
      </c>
      <c r="F9" s="25">
        <v>198.8542</v>
      </c>
      <c r="G9" s="25">
        <v>198.8542</v>
      </c>
      <c r="H9" s="38">
        <v>198.8542</v>
      </c>
      <c r="I9" s="38"/>
      <c r="J9" s="38"/>
      <c r="K9" s="38"/>
      <c r="L9" s="25"/>
      <c r="M9" s="38"/>
      <c r="N9" s="38"/>
    </row>
    <row r="10" ht="22.9" customHeight="1" spans="1:14">
      <c r="A10" s="40" t="s">
        <v>195</v>
      </c>
      <c r="B10" s="40" t="s">
        <v>196</v>
      </c>
      <c r="C10" s="40" t="s">
        <v>196</v>
      </c>
      <c r="D10" s="36" t="s">
        <v>255</v>
      </c>
      <c r="E10" s="24" t="s">
        <v>198</v>
      </c>
      <c r="F10" s="25">
        <v>26.089344</v>
      </c>
      <c r="G10" s="25">
        <v>26.089344</v>
      </c>
      <c r="H10" s="38"/>
      <c r="I10" s="38">
        <v>26.089344</v>
      </c>
      <c r="J10" s="38"/>
      <c r="K10" s="38"/>
      <c r="L10" s="25"/>
      <c r="M10" s="38"/>
      <c r="N10" s="38"/>
    </row>
    <row r="11" ht="22.9" customHeight="1" spans="1:14">
      <c r="A11" s="40" t="s">
        <v>195</v>
      </c>
      <c r="B11" s="40" t="s">
        <v>199</v>
      </c>
      <c r="C11" s="40" t="s">
        <v>199</v>
      </c>
      <c r="D11" s="36" t="s">
        <v>255</v>
      </c>
      <c r="E11" s="24" t="s">
        <v>201</v>
      </c>
      <c r="F11" s="25">
        <v>1.630584</v>
      </c>
      <c r="G11" s="25">
        <v>1.630584</v>
      </c>
      <c r="H11" s="38"/>
      <c r="I11" s="38">
        <v>1.630584</v>
      </c>
      <c r="J11" s="38"/>
      <c r="K11" s="38"/>
      <c r="L11" s="25"/>
      <c r="M11" s="38"/>
      <c r="N11" s="38"/>
    </row>
    <row r="12" ht="22.9" customHeight="1" spans="1:14">
      <c r="A12" s="40" t="s">
        <v>202</v>
      </c>
      <c r="B12" s="40" t="s">
        <v>203</v>
      </c>
      <c r="C12" s="40" t="s">
        <v>186</v>
      </c>
      <c r="D12" s="36" t="s">
        <v>255</v>
      </c>
      <c r="E12" s="24" t="s">
        <v>205</v>
      </c>
      <c r="F12" s="25">
        <v>15.490548</v>
      </c>
      <c r="G12" s="25">
        <v>15.490548</v>
      </c>
      <c r="H12" s="38"/>
      <c r="I12" s="38">
        <v>15.490548</v>
      </c>
      <c r="J12" s="38"/>
      <c r="K12" s="38"/>
      <c r="L12" s="25"/>
      <c r="M12" s="38"/>
      <c r="N12" s="38"/>
    </row>
    <row r="13" ht="22.9" customHeight="1" spans="1:14">
      <c r="A13" s="40" t="s">
        <v>206</v>
      </c>
      <c r="B13" s="40" t="s">
        <v>207</v>
      </c>
      <c r="C13" s="40" t="s">
        <v>186</v>
      </c>
      <c r="D13" s="36" t="s">
        <v>255</v>
      </c>
      <c r="E13" s="24" t="s">
        <v>209</v>
      </c>
      <c r="F13" s="25">
        <v>19.567008</v>
      </c>
      <c r="G13" s="25">
        <v>19.567008</v>
      </c>
      <c r="H13" s="38"/>
      <c r="I13" s="38"/>
      <c r="J13" s="38">
        <v>19.567008</v>
      </c>
      <c r="K13" s="38"/>
      <c r="L13" s="25"/>
      <c r="M13" s="38"/>
      <c r="N13" s="38"/>
    </row>
    <row r="14" ht="22.9" customHeight="1" spans="1:14">
      <c r="A14" s="33"/>
      <c r="B14" s="33"/>
      <c r="C14" s="33"/>
      <c r="D14" s="37" t="s">
        <v>158</v>
      </c>
      <c r="E14" s="37" t="s">
        <v>159</v>
      </c>
      <c r="F14" s="46">
        <v>201.25334</v>
      </c>
      <c r="G14" s="46">
        <v>201.25334</v>
      </c>
      <c r="H14" s="46">
        <v>153.4308</v>
      </c>
      <c r="I14" s="46">
        <v>32.916812</v>
      </c>
      <c r="J14" s="46">
        <v>14.905728</v>
      </c>
      <c r="K14" s="45"/>
      <c r="L14" s="45"/>
      <c r="M14" s="45"/>
      <c r="N14" s="45"/>
    </row>
    <row r="15" ht="22.9" customHeight="1" spans="1:14">
      <c r="A15" s="40" t="s">
        <v>185</v>
      </c>
      <c r="B15" s="40" t="s">
        <v>186</v>
      </c>
      <c r="C15" s="40" t="s">
        <v>210</v>
      </c>
      <c r="D15" s="36" t="s">
        <v>256</v>
      </c>
      <c r="E15" s="24" t="s">
        <v>212</v>
      </c>
      <c r="F15" s="53">
        <v>153.4308</v>
      </c>
      <c r="G15" s="53">
        <v>153.4308</v>
      </c>
      <c r="H15" s="48">
        <v>153.4308</v>
      </c>
      <c r="I15" s="48"/>
      <c r="J15" s="48"/>
      <c r="K15" s="38"/>
      <c r="L15" s="25"/>
      <c r="M15" s="38"/>
      <c r="N15" s="38"/>
    </row>
    <row r="16" ht="22.9" customHeight="1" spans="1:14">
      <c r="A16" s="40" t="s">
        <v>195</v>
      </c>
      <c r="B16" s="40" t="s">
        <v>196</v>
      </c>
      <c r="C16" s="40" t="s">
        <v>196</v>
      </c>
      <c r="D16" s="36" t="s">
        <v>256</v>
      </c>
      <c r="E16" s="24" t="s">
        <v>198</v>
      </c>
      <c r="F16" s="53">
        <v>19.8743</v>
      </c>
      <c r="G16" s="53">
        <v>19.8743</v>
      </c>
      <c r="H16" s="48"/>
      <c r="I16" s="48">
        <v>19.8743</v>
      </c>
      <c r="J16" s="48"/>
      <c r="K16" s="38"/>
      <c r="L16" s="25"/>
      <c r="M16" s="38"/>
      <c r="N16" s="38"/>
    </row>
    <row r="17" ht="22.9" customHeight="1" spans="1:14">
      <c r="A17" s="40" t="s">
        <v>195</v>
      </c>
      <c r="B17" s="40" t="s">
        <v>199</v>
      </c>
      <c r="C17" s="40" t="s">
        <v>199</v>
      </c>
      <c r="D17" s="36" t="s">
        <v>256</v>
      </c>
      <c r="E17" s="24" t="s">
        <v>201</v>
      </c>
      <c r="F17" s="53">
        <v>1.242144</v>
      </c>
      <c r="G17" s="53">
        <v>1.242144</v>
      </c>
      <c r="H17" s="48"/>
      <c r="I17" s="48">
        <v>1.242144</v>
      </c>
      <c r="J17" s="48"/>
      <c r="K17" s="38"/>
      <c r="L17" s="25"/>
      <c r="M17" s="38"/>
      <c r="N17" s="38"/>
    </row>
    <row r="18" ht="22.9" customHeight="1" spans="1:14">
      <c r="A18" s="40" t="s">
        <v>202</v>
      </c>
      <c r="B18" s="40" t="s">
        <v>203</v>
      </c>
      <c r="C18" s="40" t="s">
        <v>207</v>
      </c>
      <c r="D18" s="36" t="s">
        <v>256</v>
      </c>
      <c r="E18" s="24" t="s">
        <v>214</v>
      </c>
      <c r="F18" s="53">
        <v>10.558224</v>
      </c>
      <c r="G18" s="53">
        <v>10.558224</v>
      </c>
      <c r="H18" s="48"/>
      <c r="I18" s="48">
        <v>10.558224</v>
      </c>
      <c r="J18" s="48"/>
      <c r="K18" s="38"/>
      <c r="L18" s="25"/>
      <c r="M18" s="38"/>
      <c r="N18" s="38"/>
    </row>
    <row r="19" ht="22.9" customHeight="1" spans="1:14">
      <c r="A19" s="40" t="s">
        <v>202</v>
      </c>
      <c r="B19" s="40" t="s">
        <v>203</v>
      </c>
      <c r="C19" s="40" t="s">
        <v>215</v>
      </c>
      <c r="D19" s="36" t="s">
        <v>256</v>
      </c>
      <c r="E19" s="24" t="s">
        <v>217</v>
      </c>
      <c r="F19" s="53">
        <v>1.242144</v>
      </c>
      <c r="G19" s="53">
        <v>1.242144</v>
      </c>
      <c r="H19" s="48"/>
      <c r="I19" s="48">
        <v>1.242144</v>
      </c>
      <c r="J19" s="48"/>
      <c r="K19" s="38"/>
      <c r="L19" s="25"/>
      <c r="M19" s="38"/>
      <c r="N19" s="38"/>
    </row>
    <row r="20" ht="22.9" customHeight="1" spans="1:14">
      <c r="A20" s="40" t="s">
        <v>206</v>
      </c>
      <c r="B20" s="40" t="s">
        <v>207</v>
      </c>
      <c r="C20" s="40" t="s">
        <v>186</v>
      </c>
      <c r="D20" s="36" t="s">
        <v>256</v>
      </c>
      <c r="E20" s="24" t="s">
        <v>209</v>
      </c>
      <c r="F20" s="53">
        <v>14.905728</v>
      </c>
      <c r="G20" s="53">
        <v>14.905728</v>
      </c>
      <c r="H20" s="48"/>
      <c r="I20" s="48"/>
      <c r="J20" s="48">
        <v>14.905728</v>
      </c>
      <c r="K20" s="38"/>
      <c r="L20" s="25"/>
      <c r="M20" s="38"/>
      <c r="N20" s="38"/>
    </row>
    <row r="21" ht="22.9" customHeight="1" spans="1:14">
      <c r="A21" s="33"/>
      <c r="B21" s="33"/>
      <c r="C21" s="33"/>
      <c r="D21" s="37" t="s">
        <v>160</v>
      </c>
      <c r="E21" s="37" t="s">
        <v>161</v>
      </c>
      <c r="F21" s="45">
        <v>349.87</v>
      </c>
      <c r="G21" s="45"/>
      <c r="H21" s="45"/>
      <c r="I21" s="45"/>
      <c r="J21" s="45"/>
      <c r="K21" s="45"/>
      <c r="L21" s="45">
        <v>349.87</v>
      </c>
      <c r="M21" s="45">
        <v>349.87</v>
      </c>
      <c r="N21" s="45"/>
    </row>
    <row r="22" ht="22.9" customHeight="1" spans="1:14">
      <c r="A22" s="40" t="s">
        <v>185</v>
      </c>
      <c r="B22" s="40" t="s">
        <v>186</v>
      </c>
      <c r="C22" s="40" t="s">
        <v>186</v>
      </c>
      <c r="D22" s="36" t="s">
        <v>257</v>
      </c>
      <c r="E22" s="24" t="s">
        <v>188</v>
      </c>
      <c r="F22" s="25">
        <v>260.61</v>
      </c>
      <c r="G22" s="25"/>
      <c r="H22" s="38"/>
      <c r="I22" s="38"/>
      <c r="J22" s="38"/>
      <c r="K22" s="38"/>
      <c r="L22" s="25">
        <v>260.61</v>
      </c>
      <c r="M22" s="25">
        <v>260.61</v>
      </c>
      <c r="N22" s="38"/>
    </row>
    <row r="23" ht="22.9" customHeight="1" spans="1:14">
      <c r="A23" s="40" t="s">
        <v>195</v>
      </c>
      <c r="B23" s="40" t="s">
        <v>196</v>
      </c>
      <c r="C23" s="40" t="s">
        <v>196</v>
      </c>
      <c r="D23" s="36" t="s">
        <v>257</v>
      </c>
      <c r="E23" s="24" t="s">
        <v>198</v>
      </c>
      <c r="F23" s="25">
        <v>33.86</v>
      </c>
      <c r="G23" s="25"/>
      <c r="H23" s="38"/>
      <c r="I23" s="38"/>
      <c r="J23" s="38"/>
      <c r="K23" s="38"/>
      <c r="L23" s="25">
        <v>33.86</v>
      </c>
      <c r="M23" s="25">
        <v>33.86</v>
      </c>
      <c r="N23" s="38"/>
    </row>
    <row r="24" ht="22.9" customHeight="1" spans="1:14">
      <c r="A24" s="40" t="s">
        <v>195</v>
      </c>
      <c r="B24" s="40" t="s">
        <v>196</v>
      </c>
      <c r="C24" s="40" t="s">
        <v>223</v>
      </c>
      <c r="D24" s="36" t="s">
        <v>257</v>
      </c>
      <c r="E24" s="24" t="s">
        <v>225</v>
      </c>
      <c r="F24" s="25">
        <v>7.79</v>
      </c>
      <c r="G24" s="25"/>
      <c r="H24" s="38"/>
      <c r="I24" s="38"/>
      <c r="J24" s="38"/>
      <c r="K24" s="38"/>
      <c r="L24" s="25">
        <v>7.79</v>
      </c>
      <c r="M24" s="25">
        <v>7.79</v>
      </c>
      <c r="N24" s="38"/>
    </row>
    <row r="25" ht="22.9" customHeight="1" spans="1:14">
      <c r="A25" s="40" t="s">
        <v>195</v>
      </c>
      <c r="B25" s="40" t="s">
        <v>199</v>
      </c>
      <c r="C25" s="40" t="s">
        <v>199</v>
      </c>
      <c r="D25" s="36" t="s">
        <v>257</v>
      </c>
      <c r="E25" s="24" t="s">
        <v>201</v>
      </c>
      <c r="F25" s="25">
        <v>2.12</v>
      </c>
      <c r="G25" s="25"/>
      <c r="H25" s="38"/>
      <c r="I25" s="38"/>
      <c r="J25" s="38"/>
      <c r="K25" s="38"/>
      <c r="L25" s="25">
        <v>2.12</v>
      </c>
      <c r="M25" s="25">
        <v>2.12</v>
      </c>
      <c r="N25" s="38"/>
    </row>
    <row r="26" ht="22.9" customHeight="1" spans="1:14">
      <c r="A26" s="40" t="s">
        <v>202</v>
      </c>
      <c r="B26" s="40" t="s">
        <v>203</v>
      </c>
      <c r="C26" s="40" t="s">
        <v>207</v>
      </c>
      <c r="D26" s="36" t="s">
        <v>257</v>
      </c>
      <c r="E26" s="24" t="s">
        <v>214</v>
      </c>
      <c r="F26" s="25">
        <v>20.1</v>
      </c>
      <c r="G26" s="25"/>
      <c r="H26" s="38"/>
      <c r="I26" s="38"/>
      <c r="J26" s="38"/>
      <c r="K26" s="38"/>
      <c r="L26" s="25">
        <v>20.1</v>
      </c>
      <c r="M26" s="25">
        <v>20.1</v>
      </c>
      <c r="N26" s="38"/>
    </row>
    <row r="27" ht="22.9" customHeight="1" spans="1:14">
      <c r="A27" s="40" t="s">
        <v>206</v>
      </c>
      <c r="B27" s="40" t="s">
        <v>207</v>
      </c>
      <c r="C27" s="40" t="s">
        <v>186</v>
      </c>
      <c r="D27" s="36" t="s">
        <v>257</v>
      </c>
      <c r="E27" s="24" t="s">
        <v>209</v>
      </c>
      <c r="F27" s="25">
        <v>25.39</v>
      </c>
      <c r="G27" s="25"/>
      <c r="H27" s="38"/>
      <c r="I27" s="38"/>
      <c r="J27" s="38"/>
      <c r="K27" s="38"/>
      <c r="L27" s="25">
        <v>25.39</v>
      </c>
      <c r="M27" s="25">
        <v>25.39</v>
      </c>
      <c r="N27" s="38"/>
    </row>
    <row r="28" ht="16.35" customHeight="1" spans="1:14">
      <c r="A28" s="22"/>
      <c r="M28" s="34" t="s">
        <v>307</v>
      </c>
      <c r="N28" s="34"/>
    </row>
    <row r="29" ht="44.85" customHeight="1" spans="1:14">
      <c r="A29" s="35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ht="22.35" customHeight="1" spans="1:14">
      <c r="A30" s="29" t="s">
        <v>133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7" t="s">
        <v>31</v>
      </c>
      <c r="N30" s="27"/>
    </row>
    <row r="31" ht="42.2" customHeight="1" spans="1:14">
      <c r="A31" s="30" t="s">
        <v>173</v>
      </c>
      <c r="B31" s="30"/>
      <c r="C31" s="30"/>
      <c r="D31" s="30" t="s">
        <v>238</v>
      </c>
      <c r="E31" s="30" t="s">
        <v>239</v>
      </c>
      <c r="F31" s="30" t="s">
        <v>264</v>
      </c>
      <c r="G31" s="30" t="s">
        <v>241</v>
      </c>
      <c r="H31" s="30"/>
      <c r="I31" s="30"/>
      <c r="J31" s="30"/>
      <c r="K31" s="30"/>
      <c r="L31" s="30" t="s">
        <v>245</v>
      </c>
      <c r="M31" s="30"/>
      <c r="N31" s="30"/>
    </row>
    <row r="32" ht="39.6" customHeight="1" spans="1:14">
      <c r="A32" s="30" t="s">
        <v>181</v>
      </c>
      <c r="B32" s="30" t="s">
        <v>182</v>
      </c>
      <c r="C32" s="30" t="s">
        <v>183</v>
      </c>
      <c r="D32" s="30"/>
      <c r="E32" s="30"/>
      <c r="F32" s="30"/>
      <c r="G32" s="30" t="s">
        <v>136</v>
      </c>
      <c r="H32" s="30" t="s">
        <v>308</v>
      </c>
      <c r="I32" s="30" t="s">
        <v>309</v>
      </c>
      <c r="J32" s="30" t="s">
        <v>310</v>
      </c>
      <c r="K32" s="30" t="s">
        <v>311</v>
      </c>
      <c r="L32" s="30" t="s">
        <v>136</v>
      </c>
      <c r="M32" s="30" t="s">
        <v>265</v>
      </c>
      <c r="N32" s="30" t="s">
        <v>312</v>
      </c>
    </row>
    <row r="33" ht="22.9" customHeight="1" spans="1:14">
      <c r="A33" s="33"/>
      <c r="B33" s="33"/>
      <c r="C33" s="33"/>
      <c r="D33" s="37" t="s">
        <v>162</v>
      </c>
      <c r="E33" s="37" t="s">
        <v>163</v>
      </c>
      <c r="F33" s="46">
        <v>68.51713</v>
      </c>
      <c r="G33" s="46"/>
      <c r="H33" s="46"/>
      <c r="I33" s="46"/>
      <c r="J33" s="46"/>
      <c r="K33" s="46"/>
      <c r="L33" s="46">
        <v>68.51713</v>
      </c>
      <c r="M33" s="46">
        <v>68.51713</v>
      </c>
      <c r="N33" s="45"/>
    </row>
    <row r="34" ht="22.9" customHeight="1" spans="1:14">
      <c r="A34" s="40" t="s">
        <v>185</v>
      </c>
      <c r="B34" s="40" t="s">
        <v>186</v>
      </c>
      <c r="C34" s="40" t="s">
        <v>226</v>
      </c>
      <c r="D34" s="36" t="s">
        <v>258</v>
      </c>
      <c r="E34" s="24" t="s">
        <v>228</v>
      </c>
      <c r="F34" s="53">
        <v>52.1554</v>
      </c>
      <c r="G34" s="53"/>
      <c r="H34" s="48"/>
      <c r="I34" s="48"/>
      <c r="J34" s="48"/>
      <c r="K34" s="48"/>
      <c r="L34" s="53">
        <v>52.1554</v>
      </c>
      <c r="M34" s="48">
        <v>52.1554</v>
      </c>
      <c r="N34" s="38"/>
    </row>
    <row r="35" ht="22.9" customHeight="1" spans="1:14">
      <c r="A35" s="40" t="s">
        <v>195</v>
      </c>
      <c r="B35" s="40" t="s">
        <v>196</v>
      </c>
      <c r="C35" s="40" t="s">
        <v>196</v>
      </c>
      <c r="D35" s="36" t="s">
        <v>258</v>
      </c>
      <c r="E35" s="24" t="s">
        <v>198</v>
      </c>
      <c r="F35" s="53">
        <v>6.79968</v>
      </c>
      <c r="G35" s="53"/>
      <c r="H35" s="48"/>
      <c r="I35" s="48"/>
      <c r="J35" s="48"/>
      <c r="K35" s="48"/>
      <c r="L35" s="53">
        <v>6.79968</v>
      </c>
      <c r="M35" s="48">
        <v>6.79968</v>
      </c>
      <c r="N35" s="38"/>
    </row>
    <row r="36" ht="22.9" customHeight="1" spans="1:14">
      <c r="A36" s="40" t="s">
        <v>195</v>
      </c>
      <c r="B36" s="40" t="s">
        <v>199</v>
      </c>
      <c r="C36" s="40" t="s">
        <v>199</v>
      </c>
      <c r="D36" s="36" t="s">
        <v>258</v>
      </c>
      <c r="E36" s="24" t="s">
        <v>201</v>
      </c>
      <c r="F36" s="53">
        <v>0.42498</v>
      </c>
      <c r="G36" s="53"/>
      <c r="H36" s="48"/>
      <c r="I36" s="48"/>
      <c r="J36" s="48"/>
      <c r="K36" s="48"/>
      <c r="L36" s="53">
        <v>0.42498</v>
      </c>
      <c r="M36" s="48">
        <v>0.42498</v>
      </c>
      <c r="N36" s="38"/>
    </row>
    <row r="37" ht="22.9" customHeight="1" spans="1:14">
      <c r="A37" s="40" t="s">
        <v>202</v>
      </c>
      <c r="B37" s="40" t="s">
        <v>203</v>
      </c>
      <c r="C37" s="40" t="s">
        <v>207</v>
      </c>
      <c r="D37" s="36" t="s">
        <v>258</v>
      </c>
      <c r="E37" s="24" t="s">
        <v>214</v>
      </c>
      <c r="F37" s="53">
        <v>4.03731</v>
      </c>
      <c r="G37" s="53"/>
      <c r="H37" s="48"/>
      <c r="I37" s="48"/>
      <c r="J37" s="48"/>
      <c r="K37" s="48"/>
      <c r="L37" s="53">
        <v>4.03731</v>
      </c>
      <c r="M37" s="48">
        <v>4.03731</v>
      </c>
      <c r="N37" s="38"/>
    </row>
    <row r="38" ht="22.9" customHeight="1" spans="1:14">
      <c r="A38" s="40" t="s">
        <v>206</v>
      </c>
      <c r="B38" s="40" t="s">
        <v>207</v>
      </c>
      <c r="C38" s="40" t="s">
        <v>186</v>
      </c>
      <c r="D38" s="36" t="s">
        <v>258</v>
      </c>
      <c r="E38" s="24" t="s">
        <v>209</v>
      </c>
      <c r="F38" s="53">
        <v>5.09976</v>
      </c>
      <c r="G38" s="53"/>
      <c r="H38" s="48"/>
      <c r="I38" s="48"/>
      <c r="J38" s="48"/>
      <c r="K38" s="48"/>
      <c r="L38" s="53">
        <v>5.09976</v>
      </c>
      <c r="M38" s="48">
        <v>5.09976</v>
      </c>
      <c r="N38" s="38"/>
    </row>
    <row r="39" ht="22.9" customHeight="1" spans="1:14">
      <c r="A39" s="33"/>
      <c r="B39" s="33"/>
      <c r="C39" s="33"/>
      <c r="D39" s="37" t="s">
        <v>164</v>
      </c>
      <c r="E39" s="37" t="s">
        <v>165</v>
      </c>
      <c r="F39" s="66">
        <v>52.0006</v>
      </c>
      <c r="G39" s="49"/>
      <c r="H39" s="66"/>
      <c r="I39" s="66"/>
      <c r="J39" s="66"/>
      <c r="K39" s="66"/>
      <c r="L39" s="66">
        <v>52.0006</v>
      </c>
      <c r="M39" s="32">
        <v>52.0006</v>
      </c>
      <c r="N39" s="45"/>
    </row>
    <row r="40" ht="22.9" customHeight="1" spans="1:14">
      <c r="A40" s="56">
        <v>201</v>
      </c>
      <c r="B40" s="67" t="s">
        <v>215</v>
      </c>
      <c r="C40" s="56">
        <v>99</v>
      </c>
      <c r="D40" s="56">
        <v>2010399</v>
      </c>
      <c r="E40" s="57" t="s">
        <v>218</v>
      </c>
      <c r="F40" s="51">
        <v>12.32</v>
      </c>
      <c r="G40" s="66"/>
      <c r="H40" s="62"/>
      <c r="I40" s="62"/>
      <c r="J40" s="62"/>
      <c r="K40" s="62"/>
      <c r="L40" s="51">
        <v>12.32</v>
      </c>
      <c r="M40" s="51">
        <v>12.32</v>
      </c>
      <c r="N40" s="62"/>
    </row>
    <row r="41" ht="22.9" customHeight="1" spans="1:14">
      <c r="A41" s="68" t="s">
        <v>185</v>
      </c>
      <c r="B41" s="68" t="s">
        <v>207</v>
      </c>
      <c r="C41" s="68" t="s">
        <v>186</v>
      </c>
      <c r="D41" s="69" t="s">
        <v>259</v>
      </c>
      <c r="E41" s="70" t="s">
        <v>188</v>
      </c>
      <c r="F41" s="65">
        <v>30.1754</v>
      </c>
      <c r="G41" s="65"/>
      <c r="H41" s="62"/>
      <c r="I41" s="62"/>
      <c r="J41" s="62"/>
      <c r="K41" s="62"/>
      <c r="L41" s="65">
        <v>30.1754</v>
      </c>
      <c r="M41" s="62">
        <v>30.1754</v>
      </c>
      <c r="N41" s="62"/>
    </row>
    <row r="42" ht="22.9" customHeight="1" spans="1:14">
      <c r="A42" s="68" t="s">
        <v>195</v>
      </c>
      <c r="B42" s="68" t="s">
        <v>196</v>
      </c>
      <c r="C42" s="68" t="s">
        <v>196</v>
      </c>
      <c r="D42" s="69" t="s">
        <v>259</v>
      </c>
      <c r="E42" s="70" t="s">
        <v>198</v>
      </c>
      <c r="F42" s="65">
        <v>3.950208</v>
      </c>
      <c r="G42" s="65"/>
      <c r="H42" s="62"/>
      <c r="I42" s="62"/>
      <c r="J42" s="62"/>
      <c r="K42" s="62"/>
      <c r="L42" s="65">
        <v>3.950208</v>
      </c>
      <c r="M42" s="62">
        <v>3.950208</v>
      </c>
      <c r="N42" s="62"/>
    </row>
    <row r="43" ht="22.9" customHeight="1" spans="1:14">
      <c r="A43" s="68" t="s">
        <v>195</v>
      </c>
      <c r="B43" s="68" t="s">
        <v>199</v>
      </c>
      <c r="C43" s="68" t="s">
        <v>199</v>
      </c>
      <c r="D43" s="69" t="s">
        <v>259</v>
      </c>
      <c r="E43" s="70" t="s">
        <v>201</v>
      </c>
      <c r="F43" s="65">
        <v>0.246888</v>
      </c>
      <c r="G43" s="65"/>
      <c r="H43" s="62"/>
      <c r="I43" s="62"/>
      <c r="J43" s="62"/>
      <c r="K43" s="62"/>
      <c r="L43" s="65">
        <v>0.246888</v>
      </c>
      <c r="M43" s="62">
        <v>0.246888</v>
      </c>
      <c r="N43" s="62"/>
    </row>
    <row r="44" ht="26" customHeight="1" spans="1:14">
      <c r="A44" s="68" t="s">
        <v>202</v>
      </c>
      <c r="B44" s="68" t="s">
        <v>203</v>
      </c>
      <c r="C44" s="68" t="s">
        <v>207</v>
      </c>
      <c r="D44" s="69" t="s">
        <v>259</v>
      </c>
      <c r="E44" s="70" t="s">
        <v>214</v>
      </c>
      <c r="F44" s="65">
        <v>2.345436</v>
      </c>
      <c r="G44" s="65"/>
      <c r="H44" s="63"/>
      <c r="I44" s="63"/>
      <c r="J44" s="63"/>
      <c r="K44" s="63"/>
      <c r="L44" s="65">
        <v>2.345436</v>
      </c>
      <c r="M44" s="62">
        <v>2.345436</v>
      </c>
      <c r="N44" s="63"/>
    </row>
    <row r="45" ht="22.9" customHeight="1" spans="1:14">
      <c r="A45" s="68" t="s">
        <v>206</v>
      </c>
      <c r="B45" s="68" t="s">
        <v>207</v>
      </c>
      <c r="C45" s="68" t="s">
        <v>186</v>
      </c>
      <c r="D45" s="69" t="s">
        <v>259</v>
      </c>
      <c r="E45" s="70" t="s">
        <v>209</v>
      </c>
      <c r="F45" s="65">
        <v>2.962656</v>
      </c>
      <c r="G45" s="65"/>
      <c r="H45" s="63"/>
      <c r="I45" s="63"/>
      <c r="J45" s="63"/>
      <c r="K45" s="63"/>
      <c r="L45" s="65">
        <v>2.962656</v>
      </c>
      <c r="M45" s="62">
        <v>2.962656</v>
      </c>
      <c r="N45" s="63"/>
    </row>
    <row r="46" ht="22.9" customHeight="1" spans="1:14">
      <c r="A46" s="33"/>
      <c r="B46" s="33"/>
      <c r="C46" s="33"/>
      <c r="D46" s="37" t="s">
        <v>166</v>
      </c>
      <c r="E46" s="37" t="s">
        <v>167</v>
      </c>
      <c r="F46" s="46">
        <v>54.67</v>
      </c>
      <c r="G46" s="45"/>
      <c r="H46" s="45"/>
      <c r="I46" s="45"/>
      <c r="J46" s="45"/>
      <c r="K46" s="45"/>
      <c r="L46" s="46">
        <v>54.67</v>
      </c>
      <c r="M46" s="46">
        <v>54.67</v>
      </c>
      <c r="N46" s="45"/>
    </row>
    <row r="47" ht="22.9" customHeight="1" spans="1:14">
      <c r="A47" s="54">
        <v>201</v>
      </c>
      <c r="B47" s="55" t="s">
        <v>215</v>
      </c>
      <c r="C47" s="54">
        <v>99</v>
      </c>
      <c r="D47" s="36" t="s">
        <v>260</v>
      </c>
      <c r="E47" s="71" t="s">
        <v>218</v>
      </c>
      <c r="F47" s="25">
        <v>3.44</v>
      </c>
      <c r="G47" s="45"/>
      <c r="H47" s="45"/>
      <c r="I47" s="45"/>
      <c r="J47" s="45"/>
      <c r="K47" s="45"/>
      <c r="L47" s="38">
        <v>3.44</v>
      </c>
      <c r="M47" s="38">
        <v>3.44</v>
      </c>
      <c r="N47" s="45"/>
    </row>
    <row r="48" ht="22.9" customHeight="1" spans="1:14">
      <c r="A48" s="40" t="s">
        <v>185</v>
      </c>
      <c r="B48" s="40" t="s">
        <v>186</v>
      </c>
      <c r="C48" s="40" t="s">
        <v>186</v>
      </c>
      <c r="D48" s="36" t="s">
        <v>260</v>
      </c>
      <c r="E48" s="24" t="s">
        <v>188</v>
      </c>
      <c r="F48" s="25">
        <v>39.1334</v>
      </c>
      <c r="G48" s="25"/>
      <c r="H48" s="38"/>
      <c r="I48" s="38"/>
      <c r="J48" s="38"/>
      <c r="K48" s="38"/>
      <c r="L48" s="25">
        <v>39.1334</v>
      </c>
      <c r="M48" s="38">
        <v>39.1334</v>
      </c>
      <c r="N48" s="38"/>
    </row>
    <row r="49" ht="18" spans="1:14">
      <c r="A49" s="40" t="s">
        <v>195</v>
      </c>
      <c r="B49" s="40" t="s">
        <v>196</v>
      </c>
      <c r="C49" s="40" t="s">
        <v>196</v>
      </c>
      <c r="D49" s="36" t="s">
        <v>260</v>
      </c>
      <c r="E49" s="24" t="s">
        <v>198</v>
      </c>
      <c r="F49" s="25">
        <v>5.028672</v>
      </c>
      <c r="G49" s="25"/>
      <c r="H49" s="38"/>
      <c r="I49" s="38"/>
      <c r="J49" s="38"/>
      <c r="K49" s="38"/>
      <c r="L49" s="25">
        <v>5.028672</v>
      </c>
      <c r="M49" s="38">
        <v>5.028672</v>
      </c>
      <c r="N49" s="38"/>
    </row>
    <row r="50" ht="28" customHeight="1" spans="1:14">
      <c r="A50" s="40" t="s">
        <v>195</v>
      </c>
      <c r="B50" s="40" t="s">
        <v>199</v>
      </c>
      <c r="C50" s="40" t="s">
        <v>199</v>
      </c>
      <c r="D50" s="36" t="s">
        <v>260</v>
      </c>
      <c r="E50" s="24" t="s">
        <v>201</v>
      </c>
      <c r="F50" s="25">
        <v>0.314292</v>
      </c>
      <c r="G50" s="25"/>
      <c r="H50" s="38"/>
      <c r="I50" s="38"/>
      <c r="J50" s="38"/>
      <c r="K50" s="38"/>
      <c r="L50" s="25">
        <v>0.314292</v>
      </c>
      <c r="M50" s="38">
        <v>0.314292</v>
      </c>
      <c r="N50" s="38"/>
    </row>
    <row r="51" ht="22.9" customHeight="1" spans="1:14">
      <c r="A51" s="40" t="s">
        <v>202</v>
      </c>
      <c r="B51" s="40" t="s">
        <v>203</v>
      </c>
      <c r="C51" s="40" t="s">
        <v>186</v>
      </c>
      <c r="D51" s="36" t="s">
        <v>260</v>
      </c>
      <c r="E51" s="24" t="s">
        <v>205</v>
      </c>
      <c r="F51" s="25">
        <v>2.985774</v>
      </c>
      <c r="G51" s="25"/>
      <c r="H51" s="38"/>
      <c r="I51" s="38"/>
      <c r="J51" s="38"/>
      <c r="K51" s="38"/>
      <c r="L51" s="25">
        <v>2.985774</v>
      </c>
      <c r="M51" s="38">
        <v>2.985774</v>
      </c>
      <c r="N51" s="38"/>
    </row>
    <row r="52" ht="22.9" customHeight="1" spans="1:14">
      <c r="A52" s="40" t="s">
        <v>206</v>
      </c>
      <c r="B52" s="40" t="s">
        <v>207</v>
      </c>
      <c r="C52" s="40" t="s">
        <v>186</v>
      </c>
      <c r="D52" s="36" t="s">
        <v>260</v>
      </c>
      <c r="E52" s="24" t="s">
        <v>209</v>
      </c>
      <c r="F52" s="25">
        <v>3.771504</v>
      </c>
      <c r="G52" s="25"/>
      <c r="H52" s="38"/>
      <c r="I52" s="38"/>
      <c r="J52" s="38"/>
      <c r="K52" s="38"/>
      <c r="L52" s="25">
        <v>3.771504</v>
      </c>
      <c r="M52" s="38">
        <v>3.771504</v>
      </c>
      <c r="N52" s="38"/>
    </row>
    <row r="53" ht="22.9" customHeight="1" spans="1:14">
      <c r="A53" s="33"/>
      <c r="B53" s="33"/>
      <c r="C53" s="33"/>
      <c r="D53" s="37" t="s">
        <v>168</v>
      </c>
      <c r="E53" s="37" t="s">
        <v>169</v>
      </c>
      <c r="F53" s="45">
        <v>27.77</v>
      </c>
      <c r="G53" s="45"/>
      <c r="H53" s="45"/>
      <c r="I53" s="45"/>
      <c r="J53" s="45"/>
      <c r="K53" s="45"/>
      <c r="L53" s="45">
        <v>27.77</v>
      </c>
      <c r="M53" s="45">
        <v>27.77</v>
      </c>
      <c r="N53" s="45"/>
    </row>
    <row r="54" ht="22.9" customHeight="1" spans="1:14">
      <c r="A54" s="40">
        <v>207</v>
      </c>
      <c r="B54" s="40" t="s">
        <v>186</v>
      </c>
      <c r="C54" s="40" t="s">
        <v>186</v>
      </c>
      <c r="D54" s="36" t="s">
        <v>261</v>
      </c>
      <c r="E54" s="24" t="s">
        <v>188</v>
      </c>
      <c r="F54" s="25">
        <v>21.1</v>
      </c>
      <c r="G54" s="25"/>
      <c r="H54" s="38"/>
      <c r="I54" s="38"/>
      <c r="J54" s="38"/>
      <c r="K54" s="38"/>
      <c r="L54" s="25">
        <v>21.1</v>
      </c>
      <c r="M54" s="25">
        <v>21.1</v>
      </c>
      <c r="N54" s="38"/>
    </row>
    <row r="55" ht="22.9" customHeight="1" spans="1:14">
      <c r="A55" s="40" t="s">
        <v>195</v>
      </c>
      <c r="B55" s="40" t="s">
        <v>196</v>
      </c>
      <c r="C55" s="40">
        <v>5</v>
      </c>
      <c r="D55" s="36" t="s">
        <v>261</v>
      </c>
      <c r="E55" s="24" t="s">
        <v>198</v>
      </c>
      <c r="F55" s="25">
        <v>2.77</v>
      </c>
      <c r="G55" s="25"/>
      <c r="H55" s="38"/>
      <c r="I55" s="38"/>
      <c r="J55" s="38"/>
      <c r="K55" s="38"/>
      <c r="L55" s="25">
        <v>2.77</v>
      </c>
      <c r="M55" s="25">
        <v>2.77</v>
      </c>
      <c r="N55" s="38"/>
    </row>
    <row r="56" ht="22.9" customHeight="1" spans="1:14">
      <c r="A56" s="40" t="s">
        <v>195</v>
      </c>
      <c r="B56" s="40" t="s">
        <v>199</v>
      </c>
      <c r="C56" s="40" t="s">
        <v>199</v>
      </c>
      <c r="D56" s="36" t="s">
        <v>261</v>
      </c>
      <c r="E56" s="24" t="s">
        <v>201</v>
      </c>
      <c r="F56" s="25">
        <v>0.17</v>
      </c>
      <c r="G56" s="25"/>
      <c r="H56" s="38"/>
      <c r="I56" s="38"/>
      <c r="J56" s="38"/>
      <c r="K56" s="38"/>
      <c r="L56" s="25">
        <v>0.17</v>
      </c>
      <c r="M56" s="25">
        <v>0.17</v>
      </c>
      <c r="N56" s="38"/>
    </row>
    <row r="57" ht="16.35" customHeight="1" spans="1:14">
      <c r="A57" s="22"/>
      <c r="M57" s="34" t="s">
        <v>307</v>
      </c>
      <c r="N57" s="34"/>
    </row>
    <row r="58" ht="44.85" customHeight="1" spans="1:14">
      <c r="A58" s="35" t="s">
        <v>14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ht="22.35" customHeight="1" spans="1:14">
      <c r="A59" s="29" t="s">
        <v>133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7" t="s">
        <v>31</v>
      </c>
      <c r="N59" s="27"/>
    </row>
    <row r="60" ht="42.2" customHeight="1" spans="1:14">
      <c r="A60" s="30" t="s">
        <v>173</v>
      </c>
      <c r="B60" s="30"/>
      <c r="C60" s="30"/>
      <c r="D60" s="30" t="s">
        <v>238</v>
      </c>
      <c r="E60" s="30" t="s">
        <v>239</v>
      </c>
      <c r="F60" s="30" t="s">
        <v>264</v>
      </c>
      <c r="G60" s="30" t="s">
        <v>241</v>
      </c>
      <c r="H60" s="30"/>
      <c r="I60" s="30"/>
      <c r="J60" s="30"/>
      <c r="K60" s="30"/>
      <c r="L60" s="30" t="s">
        <v>245</v>
      </c>
      <c r="M60" s="30"/>
      <c r="N60" s="30"/>
    </row>
    <row r="61" ht="39.6" customHeight="1" spans="1:14">
      <c r="A61" s="30" t="s">
        <v>181</v>
      </c>
      <c r="B61" s="30" t="s">
        <v>182</v>
      </c>
      <c r="C61" s="30" t="s">
        <v>183</v>
      </c>
      <c r="D61" s="30"/>
      <c r="E61" s="30"/>
      <c r="F61" s="30"/>
      <c r="G61" s="30" t="s">
        <v>136</v>
      </c>
      <c r="H61" s="30" t="s">
        <v>308</v>
      </c>
      <c r="I61" s="30" t="s">
        <v>309</v>
      </c>
      <c r="J61" s="30" t="s">
        <v>310</v>
      </c>
      <c r="K61" s="30" t="s">
        <v>311</v>
      </c>
      <c r="L61" s="30" t="s">
        <v>136</v>
      </c>
      <c r="M61" s="30" t="s">
        <v>265</v>
      </c>
      <c r="N61" s="30" t="s">
        <v>312</v>
      </c>
    </row>
    <row r="62" ht="22.9" customHeight="1" spans="1:14">
      <c r="A62" s="40" t="s">
        <v>202</v>
      </c>
      <c r="B62" s="40" t="s">
        <v>203</v>
      </c>
      <c r="C62" s="40" t="s">
        <v>207</v>
      </c>
      <c r="D62" s="36" t="s">
        <v>261</v>
      </c>
      <c r="E62" s="24" t="s">
        <v>214</v>
      </c>
      <c r="F62" s="25">
        <v>1.645134</v>
      </c>
      <c r="G62" s="25"/>
      <c r="H62" s="38"/>
      <c r="I62" s="38"/>
      <c r="J62" s="38"/>
      <c r="K62" s="38"/>
      <c r="L62" s="25">
        <v>1.645134</v>
      </c>
      <c r="M62" s="38">
        <v>1.645134</v>
      </c>
      <c r="N62" s="38"/>
    </row>
    <row r="63" ht="22.9" customHeight="1" spans="1:14">
      <c r="A63" s="40" t="s">
        <v>206</v>
      </c>
      <c r="B63" s="40" t="s">
        <v>207</v>
      </c>
      <c r="C63" s="40" t="s">
        <v>186</v>
      </c>
      <c r="D63" s="36" t="s">
        <v>261</v>
      </c>
      <c r="E63" s="24" t="s">
        <v>209</v>
      </c>
      <c r="F63" s="25">
        <v>2.078064</v>
      </c>
      <c r="G63" s="25"/>
      <c r="H63" s="38"/>
      <c r="I63" s="38"/>
      <c r="J63" s="38"/>
      <c r="K63" s="38"/>
      <c r="L63" s="25">
        <v>2.078064</v>
      </c>
      <c r="M63" s="38">
        <v>2.078064</v>
      </c>
      <c r="N63" s="38"/>
    </row>
    <row r="64" ht="22.9" customHeight="1" spans="1:14">
      <c r="A64" s="33"/>
      <c r="B64" s="33"/>
      <c r="C64" s="33"/>
      <c r="D64" s="37" t="s">
        <v>170</v>
      </c>
      <c r="E64" s="37" t="s">
        <v>171</v>
      </c>
      <c r="F64" s="45">
        <v>46.94669</v>
      </c>
      <c r="G64" s="45"/>
      <c r="H64" s="45"/>
      <c r="I64" s="45"/>
      <c r="J64" s="45"/>
      <c r="K64" s="45"/>
      <c r="L64" s="45">
        <v>46.94669</v>
      </c>
      <c r="M64" s="45">
        <v>46.94669</v>
      </c>
      <c r="N64" s="45"/>
    </row>
    <row r="65" ht="22.9" customHeight="1" spans="1:14">
      <c r="A65" s="40" t="s">
        <v>185</v>
      </c>
      <c r="B65" s="40" t="s">
        <v>207</v>
      </c>
      <c r="C65" s="40" t="s">
        <v>196</v>
      </c>
      <c r="D65" s="36" t="s">
        <v>262</v>
      </c>
      <c r="E65" s="24" t="s">
        <v>235</v>
      </c>
      <c r="F65" s="25">
        <v>35.7917</v>
      </c>
      <c r="G65" s="25"/>
      <c r="H65" s="38"/>
      <c r="I65" s="38"/>
      <c r="J65" s="38"/>
      <c r="K65" s="38"/>
      <c r="L65" s="25">
        <v>35.7917</v>
      </c>
      <c r="M65" s="38">
        <v>35.7917</v>
      </c>
      <c r="N65" s="38"/>
    </row>
    <row r="66" ht="22.9" customHeight="1" spans="1:14">
      <c r="A66" s="40" t="s">
        <v>195</v>
      </c>
      <c r="B66" s="40" t="s">
        <v>196</v>
      </c>
      <c r="C66" s="40" t="s">
        <v>196</v>
      </c>
      <c r="D66" s="36" t="s">
        <v>262</v>
      </c>
      <c r="E66" s="24" t="s">
        <v>198</v>
      </c>
      <c r="F66" s="25">
        <v>4.63584</v>
      </c>
      <c r="G66" s="25"/>
      <c r="H66" s="38"/>
      <c r="I66" s="38"/>
      <c r="J66" s="38"/>
      <c r="K66" s="38"/>
      <c r="L66" s="25">
        <v>4.63584</v>
      </c>
      <c r="M66" s="38">
        <v>4.63584</v>
      </c>
      <c r="N66" s="38"/>
    </row>
    <row r="67" ht="22.9" customHeight="1" spans="1:14">
      <c r="A67" s="40" t="s">
        <v>195</v>
      </c>
      <c r="B67" s="40" t="s">
        <v>199</v>
      </c>
      <c r="C67" s="40" t="s">
        <v>199</v>
      </c>
      <c r="D67" s="36" t="s">
        <v>262</v>
      </c>
      <c r="E67" s="24" t="s">
        <v>201</v>
      </c>
      <c r="F67" s="25">
        <v>0.28974</v>
      </c>
      <c r="G67" s="25"/>
      <c r="H67" s="38"/>
      <c r="I67" s="38"/>
      <c r="J67" s="38"/>
      <c r="K67" s="38"/>
      <c r="L67" s="25">
        <v>0.28974</v>
      </c>
      <c r="M67" s="38">
        <v>0.28974</v>
      </c>
      <c r="N67" s="38"/>
    </row>
    <row r="68" ht="22.9" customHeight="1" spans="1:14">
      <c r="A68" s="40" t="s">
        <v>202</v>
      </c>
      <c r="B68" s="40" t="s">
        <v>203</v>
      </c>
      <c r="C68" s="40" t="s">
        <v>186</v>
      </c>
      <c r="D68" s="36" t="s">
        <v>262</v>
      </c>
      <c r="E68" s="24" t="s">
        <v>205</v>
      </c>
      <c r="F68" s="25">
        <v>2.75253</v>
      </c>
      <c r="G68" s="25"/>
      <c r="H68" s="38"/>
      <c r="I68" s="38"/>
      <c r="J68" s="38"/>
      <c r="K68" s="38"/>
      <c r="L68" s="25">
        <v>2.75253</v>
      </c>
      <c r="M68" s="38">
        <v>2.75253</v>
      </c>
      <c r="N68" s="38"/>
    </row>
    <row r="69" ht="22.9" customHeight="1" spans="1:14">
      <c r="A69" s="40" t="s">
        <v>206</v>
      </c>
      <c r="B69" s="40" t="s">
        <v>207</v>
      </c>
      <c r="C69" s="40" t="s">
        <v>186</v>
      </c>
      <c r="D69" s="36" t="s">
        <v>262</v>
      </c>
      <c r="E69" s="24" t="s">
        <v>209</v>
      </c>
      <c r="F69" s="25">
        <v>3.47688</v>
      </c>
      <c r="G69" s="25"/>
      <c r="H69" s="38"/>
      <c r="I69" s="38"/>
      <c r="J69" s="38"/>
      <c r="K69" s="38"/>
      <c r="L69" s="25">
        <v>3.47688</v>
      </c>
      <c r="M69" s="38">
        <v>3.47688</v>
      </c>
      <c r="N69" s="38"/>
    </row>
  </sheetData>
  <mergeCells count="30">
    <mergeCell ref="M1:N1"/>
    <mergeCell ref="A2:N2"/>
    <mergeCell ref="A3:L3"/>
    <mergeCell ref="M3:N3"/>
    <mergeCell ref="A4:C4"/>
    <mergeCell ref="G4:K4"/>
    <mergeCell ref="L4:N4"/>
    <mergeCell ref="M28:N28"/>
    <mergeCell ref="A29:N29"/>
    <mergeCell ref="A30:L30"/>
    <mergeCell ref="M30:N30"/>
    <mergeCell ref="A31:C31"/>
    <mergeCell ref="G31:K31"/>
    <mergeCell ref="L31:N31"/>
    <mergeCell ref="M57:N57"/>
    <mergeCell ref="A58:N58"/>
    <mergeCell ref="A59:L59"/>
    <mergeCell ref="M59:N59"/>
    <mergeCell ref="A60:C60"/>
    <mergeCell ref="G60:K60"/>
    <mergeCell ref="L60:N60"/>
    <mergeCell ref="D4:D5"/>
    <mergeCell ref="D31:D32"/>
    <mergeCell ref="D60:D61"/>
    <mergeCell ref="E4:E5"/>
    <mergeCell ref="E31:E32"/>
    <mergeCell ref="E60:E61"/>
    <mergeCell ref="F4:F5"/>
    <mergeCell ref="F31:F32"/>
    <mergeCell ref="F60:F6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9"/>
  <sheetViews>
    <sheetView workbookViewId="0">
      <selection activeCell="F10" sqref="F10"/>
    </sheetView>
  </sheetViews>
  <sheetFormatPr defaultColWidth="10" defaultRowHeight="14.4"/>
  <cols>
    <col min="1" max="1" width="5" customWidth="1"/>
    <col min="2" max="2" width="5.12962962962963" customWidth="1"/>
    <col min="3" max="3" width="5.75" customWidth="1"/>
    <col min="4" max="4" width="8" customWidth="1"/>
    <col min="5" max="5" width="20.1296296296296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22"/>
      <c r="I1">
        <v>212.97</v>
      </c>
      <c r="U1" s="34" t="s">
        <v>313</v>
      </c>
      <c r="V1" s="34"/>
    </row>
    <row r="2" ht="50.1" customHeight="1" spans="1:22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ht="24.2" customHeight="1" spans="1:22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7" t="s">
        <v>31</v>
      </c>
      <c r="V3" s="27"/>
    </row>
    <row r="4" ht="26.65" customHeight="1" spans="1:22">
      <c r="A4" s="30" t="s">
        <v>173</v>
      </c>
      <c r="B4" s="30"/>
      <c r="C4" s="30"/>
      <c r="D4" s="30" t="s">
        <v>238</v>
      </c>
      <c r="E4" s="30" t="s">
        <v>239</v>
      </c>
      <c r="F4" s="30" t="s">
        <v>264</v>
      </c>
      <c r="G4" s="30" t="s">
        <v>314</v>
      </c>
      <c r="H4" s="30"/>
      <c r="I4" s="30"/>
      <c r="J4" s="30"/>
      <c r="K4" s="30"/>
      <c r="L4" s="30" t="s">
        <v>315</v>
      </c>
      <c r="M4" s="30"/>
      <c r="N4" s="30"/>
      <c r="O4" s="30"/>
      <c r="P4" s="30"/>
      <c r="Q4" s="30"/>
      <c r="R4" s="30" t="s">
        <v>310</v>
      </c>
      <c r="S4" s="30" t="s">
        <v>316</v>
      </c>
      <c r="T4" s="30"/>
      <c r="U4" s="30"/>
      <c r="V4" s="30"/>
    </row>
    <row r="5" ht="56.1" customHeight="1" spans="1:22">
      <c r="A5" s="30" t="s">
        <v>181</v>
      </c>
      <c r="B5" s="30" t="s">
        <v>182</v>
      </c>
      <c r="C5" s="30" t="s">
        <v>183</v>
      </c>
      <c r="D5" s="30"/>
      <c r="E5" s="30"/>
      <c r="F5" s="30"/>
      <c r="G5" s="30" t="s">
        <v>136</v>
      </c>
      <c r="H5" s="30" t="s">
        <v>317</v>
      </c>
      <c r="I5" s="30" t="s">
        <v>318</v>
      </c>
      <c r="J5" s="30" t="s">
        <v>319</v>
      </c>
      <c r="K5" s="30" t="s">
        <v>320</v>
      </c>
      <c r="L5" s="30" t="s">
        <v>136</v>
      </c>
      <c r="M5" s="30" t="s">
        <v>321</v>
      </c>
      <c r="N5" s="30" t="s">
        <v>322</v>
      </c>
      <c r="O5" s="30" t="s">
        <v>323</v>
      </c>
      <c r="P5" s="30" t="s">
        <v>324</v>
      </c>
      <c r="Q5" s="30" t="s">
        <v>325</v>
      </c>
      <c r="R5" s="30"/>
      <c r="S5" s="30" t="s">
        <v>136</v>
      </c>
      <c r="T5" s="30" t="s">
        <v>326</v>
      </c>
      <c r="U5" s="30" t="s">
        <v>327</v>
      </c>
      <c r="V5" s="30" t="s">
        <v>311</v>
      </c>
    </row>
    <row r="6" ht="22.9" customHeight="1" spans="1:22">
      <c r="A6" s="33"/>
      <c r="B6" s="33"/>
      <c r="C6" s="33"/>
      <c r="D6" s="33"/>
      <c r="E6" s="33" t="s">
        <v>136</v>
      </c>
      <c r="F6" s="45">
        <v>1062.66</v>
      </c>
      <c r="G6" s="32">
        <v>808</v>
      </c>
      <c r="H6" s="32">
        <v>419.6</v>
      </c>
      <c r="I6" s="32">
        <v>212.97</v>
      </c>
      <c r="J6" s="32"/>
      <c r="K6" s="32">
        <v>175.43</v>
      </c>
      <c r="L6" s="32">
        <v>177.4</v>
      </c>
      <c r="M6" s="32">
        <v>103.01</v>
      </c>
      <c r="N6" s="32">
        <v>7.79</v>
      </c>
      <c r="O6" s="32">
        <v>53.74</v>
      </c>
      <c r="P6" s="32">
        <v>6.43</v>
      </c>
      <c r="Q6" s="32">
        <v>6.43</v>
      </c>
      <c r="R6" s="32">
        <v>77.26</v>
      </c>
      <c r="S6" s="32"/>
      <c r="T6" s="32"/>
      <c r="U6" s="32"/>
      <c r="V6" s="32"/>
    </row>
    <row r="7" ht="22.9" customHeight="1" spans="1:22">
      <c r="A7" s="33"/>
      <c r="B7" s="33"/>
      <c r="C7" s="33"/>
      <c r="D7" s="31" t="s">
        <v>154</v>
      </c>
      <c r="E7" s="31" t="s">
        <v>155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ht="22.9" customHeight="1" spans="1:22">
      <c r="A8" s="33"/>
      <c r="B8" s="33"/>
      <c r="C8" s="33"/>
      <c r="D8" s="37" t="s">
        <v>156</v>
      </c>
      <c r="E8" s="37" t="s">
        <v>184</v>
      </c>
      <c r="F8" s="32">
        <v>261.631684</v>
      </c>
      <c r="G8" s="32">
        <v>198.8542</v>
      </c>
      <c r="H8" s="32">
        <v>109.2216</v>
      </c>
      <c r="I8" s="32">
        <v>79.2802</v>
      </c>
      <c r="J8" s="32"/>
      <c r="K8" s="32">
        <v>10.3524</v>
      </c>
      <c r="L8" s="32">
        <v>43.210476</v>
      </c>
      <c r="M8" s="32">
        <v>26.089344</v>
      </c>
      <c r="N8" s="32"/>
      <c r="O8" s="32">
        <v>13.859964</v>
      </c>
      <c r="P8" s="32">
        <v>1.630584</v>
      </c>
      <c r="Q8" s="32">
        <v>1.630584</v>
      </c>
      <c r="R8" s="32">
        <v>19.567008</v>
      </c>
      <c r="S8" s="32"/>
      <c r="T8" s="32"/>
      <c r="U8" s="32"/>
      <c r="V8" s="32"/>
    </row>
    <row r="9" ht="22.9" customHeight="1" spans="1:22">
      <c r="A9" s="40" t="s">
        <v>185</v>
      </c>
      <c r="B9" s="40" t="s">
        <v>186</v>
      </c>
      <c r="C9" s="40" t="s">
        <v>186</v>
      </c>
      <c r="D9" s="36" t="s">
        <v>255</v>
      </c>
      <c r="E9" s="24" t="s">
        <v>188</v>
      </c>
      <c r="F9" s="25">
        <v>198.8542</v>
      </c>
      <c r="G9" s="38">
        <v>198.8542</v>
      </c>
      <c r="H9" s="38">
        <v>109.2216</v>
      </c>
      <c r="I9" s="38">
        <v>79.2802</v>
      </c>
      <c r="J9" s="38"/>
      <c r="K9" s="38">
        <v>10.3524</v>
      </c>
      <c r="L9" s="25"/>
      <c r="M9" s="38"/>
      <c r="N9" s="38"/>
      <c r="O9" s="38"/>
      <c r="P9" s="38"/>
      <c r="Q9" s="38"/>
      <c r="R9" s="38"/>
      <c r="S9" s="25"/>
      <c r="T9" s="38"/>
      <c r="U9" s="38"/>
      <c r="V9" s="38"/>
    </row>
    <row r="10" ht="22.9" customHeight="1" spans="1:22">
      <c r="A10" s="40" t="s">
        <v>195</v>
      </c>
      <c r="B10" s="40" t="s">
        <v>196</v>
      </c>
      <c r="C10" s="40" t="s">
        <v>196</v>
      </c>
      <c r="D10" s="36" t="s">
        <v>255</v>
      </c>
      <c r="E10" s="24" t="s">
        <v>198</v>
      </c>
      <c r="F10" s="25">
        <v>26.089344</v>
      </c>
      <c r="G10" s="38"/>
      <c r="H10" s="38"/>
      <c r="I10" s="38"/>
      <c r="J10" s="38"/>
      <c r="K10" s="38"/>
      <c r="L10" s="25">
        <v>26.089344</v>
      </c>
      <c r="M10" s="38">
        <v>26.089344</v>
      </c>
      <c r="N10" s="38"/>
      <c r="O10" s="38"/>
      <c r="P10" s="38"/>
      <c r="Q10" s="38"/>
      <c r="R10" s="38"/>
      <c r="S10" s="25"/>
      <c r="T10" s="38"/>
      <c r="U10" s="38"/>
      <c r="V10" s="38"/>
    </row>
    <row r="11" ht="22.9" customHeight="1" spans="1:22">
      <c r="A11" s="40" t="s">
        <v>195</v>
      </c>
      <c r="B11" s="40" t="s">
        <v>199</v>
      </c>
      <c r="C11" s="40" t="s">
        <v>199</v>
      </c>
      <c r="D11" s="36" t="s">
        <v>255</v>
      </c>
      <c r="E11" s="24" t="s">
        <v>201</v>
      </c>
      <c r="F11" s="25">
        <v>1.630584</v>
      </c>
      <c r="G11" s="38"/>
      <c r="H11" s="38"/>
      <c r="I11" s="38"/>
      <c r="J11" s="38"/>
      <c r="K11" s="38"/>
      <c r="L11" s="25">
        <v>1.630584</v>
      </c>
      <c r="M11" s="38"/>
      <c r="N11" s="38"/>
      <c r="O11" s="38"/>
      <c r="P11" s="38"/>
      <c r="Q11" s="38">
        <v>1.630584</v>
      </c>
      <c r="R11" s="38"/>
      <c r="S11" s="25"/>
      <c r="T11" s="38"/>
      <c r="U11" s="38"/>
      <c r="V11" s="38"/>
    </row>
    <row r="12" ht="22.9" customHeight="1" spans="1:22">
      <c r="A12" s="40" t="s">
        <v>202</v>
      </c>
      <c r="B12" s="40" t="s">
        <v>203</v>
      </c>
      <c r="C12" s="40" t="s">
        <v>186</v>
      </c>
      <c r="D12" s="36" t="s">
        <v>255</v>
      </c>
      <c r="E12" s="24" t="s">
        <v>205</v>
      </c>
      <c r="F12" s="25">
        <v>15.490548</v>
      </c>
      <c r="G12" s="38"/>
      <c r="H12" s="38"/>
      <c r="I12" s="38"/>
      <c r="J12" s="38"/>
      <c r="K12" s="38"/>
      <c r="L12" s="25">
        <v>15.490548</v>
      </c>
      <c r="M12" s="38"/>
      <c r="N12" s="38"/>
      <c r="O12" s="38">
        <v>13.859964</v>
      </c>
      <c r="P12" s="38">
        <v>1.630584</v>
      </c>
      <c r="Q12" s="38"/>
      <c r="R12" s="38"/>
      <c r="S12" s="25"/>
      <c r="T12" s="38"/>
      <c r="U12" s="38"/>
      <c r="V12" s="38"/>
    </row>
    <row r="13" ht="22.9" customHeight="1" spans="1:22">
      <c r="A13" s="40" t="s">
        <v>206</v>
      </c>
      <c r="B13" s="40" t="s">
        <v>207</v>
      </c>
      <c r="C13" s="40" t="s">
        <v>186</v>
      </c>
      <c r="D13" s="36" t="s">
        <v>255</v>
      </c>
      <c r="E13" s="24" t="s">
        <v>209</v>
      </c>
      <c r="F13" s="25">
        <v>19.567008</v>
      </c>
      <c r="G13" s="38"/>
      <c r="H13" s="38"/>
      <c r="I13" s="38"/>
      <c r="J13" s="38"/>
      <c r="K13" s="38"/>
      <c r="L13" s="25"/>
      <c r="M13" s="38"/>
      <c r="N13" s="38"/>
      <c r="O13" s="38"/>
      <c r="P13" s="38"/>
      <c r="Q13" s="38"/>
      <c r="R13" s="38">
        <v>19.567008</v>
      </c>
      <c r="S13" s="25"/>
      <c r="T13" s="38"/>
      <c r="U13" s="38"/>
      <c r="V13" s="38"/>
    </row>
    <row r="14" ht="22.9" customHeight="1" spans="1:22">
      <c r="A14" s="33"/>
      <c r="B14" s="33"/>
      <c r="C14" s="33"/>
      <c r="D14" s="37" t="s">
        <v>158</v>
      </c>
      <c r="E14" s="37" t="s">
        <v>159</v>
      </c>
      <c r="F14" s="32">
        <v>201.25334</v>
      </c>
      <c r="G14" s="32">
        <v>153.4308</v>
      </c>
      <c r="H14" s="32">
        <v>79.9776</v>
      </c>
      <c r="I14" s="32">
        <v>40.068</v>
      </c>
      <c r="J14" s="32"/>
      <c r="K14" s="32">
        <v>33.3852</v>
      </c>
      <c r="L14" s="32">
        <v>32.916812</v>
      </c>
      <c r="M14" s="32">
        <v>19.8743</v>
      </c>
      <c r="N14" s="32"/>
      <c r="O14" s="32">
        <v>10.558224</v>
      </c>
      <c r="P14" s="32">
        <v>1.242144</v>
      </c>
      <c r="Q14" s="32">
        <v>1.242144</v>
      </c>
      <c r="R14" s="32">
        <v>14.905728</v>
      </c>
      <c r="S14" s="32"/>
      <c r="T14" s="32"/>
      <c r="U14" s="32"/>
      <c r="V14" s="32"/>
    </row>
    <row r="15" ht="22.9" customHeight="1" spans="1:22">
      <c r="A15" s="40" t="s">
        <v>185</v>
      </c>
      <c r="B15" s="40" t="s">
        <v>186</v>
      </c>
      <c r="C15" s="40" t="s">
        <v>210</v>
      </c>
      <c r="D15" s="36" t="s">
        <v>256</v>
      </c>
      <c r="E15" s="24" t="s">
        <v>212</v>
      </c>
      <c r="F15" s="25">
        <v>153.4308</v>
      </c>
      <c r="G15" s="38">
        <v>153.4308</v>
      </c>
      <c r="H15" s="38">
        <v>79.9776</v>
      </c>
      <c r="I15" s="38">
        <v>40.068</v>
      </c>
      <c r="J15" s="38"/>
      <c r="K15" s="38">
        <v>33.3852</v>
      </c>
      <c r="L15" s="25"/>
      <c r="M15" s="38"/>
      <c r="N15" s="38"/>
      <c r="O15" s="38"/>
      <c r="P15" s="38"/>
      <c r="Q15" s="38"/>
      <c r="R15" s="38"/>
      <c r="S15" s="25"/>
      <c r="T15" s="38"/>
      <c r="U15" s="38"/>
      <c r="V15" s="38"/>
    </row>
    <row r="16" ht="22.9" customHeight="1" spans="1:22">
      <c r="A16" s="40" t="s">
        <v>195</v>
      </c>
      <c r="B16" s="40" t="s">
        <v>196</v>
      </c>
      <c r="C16" s="40" t="s">
        <v>196</v>
      </c>
      <c r="D16" s="36" t="s">
        <v>256</v>
      </c>
      <c r="E16" s="24" t="s">
        <v>198</v>
      </c>
      <c r="F16" s="25">
        <v>19.8743</v>
      </c>
      <c r="G16" s="38"/>
      <c r="H16" s="38"/>
      <c r="I16" s="38"/>
      <c r="J16" s="38"/>
      <c r="K16" s="38"/>
      <c r="L16" s="25">
        <v>19.8743</v>
      </c>
      <c r="M16" s="38">
        <v>19.8743</v>
      </c>
      <c r="N16" s="38"/>
      <c r="O16" s="38"/>
      <c r="P16" s="38"/>
      <c r="Q16" s="38"/>
      <c r="R16" s="38"/>
      <c r="S16" s="25"/>
      <c r="T16" s="38"/>
      <c r="U16" s="38"/>
      <c r="V16" s="38"/>
    </row>
    <row r="17" ht="22.9" customHeight="1" spans="1:22">
      <c r="A17" s="40" t="s">
        <v>195</v>
      </c>
      <c r="B17" s="40" t="s">
        <v>199</v>
      </c>
      <c r="C17" s="40" t="s">
        <v>199</v>
      </c>
      <c r="D17" s="36" t="s">
        <v>256</v>
      </c>
      <c r="E17" s="24" t="s">
        <v>201</v>
      </c>
      <c r="F17" s="25">
        <v>1.242144</v>
      </c>
      <c r="G17" s="38"/>
      <c r="H17" s="38"/>
      <c r="I17" s="38"/>
      <c r="J17" s="38"/>
      <c r="K17" s="38"/>
      <c r="L17" s="25">
        <v>1.242144</v>
      </c>
      <c r="M17" s="38"/>
      <c r="N17" s="38"/>
      <c r="O17" s="38"/>
      <c r="P17" s="38"/>
      <c r="Q17" s="38">
        <v>1.242144</v>
      </c>
      <c r="R17" s="38"/>
      <c r="S17" s="25"/>
      <c r="T17" s="38"/>
      <c r="U17" s="38"/>
      <c r="V17" s="38"/>
    </row>
    <row r="18" ht="22.9" customHeight="1" spans="1:22">
      <c r="A18" s="40" t="s">
        <v>202</v>
      </c>
      <c r="B18" s="40" t="s">
        <v>203</v>
      </c>
      <c r="C18" s="40" t="s">
        <v>207</v>
      </c>
      <c r="D18" s="36" t="s">
        <v>256</v>
      </c>
      <c r="E18" s="24" t="s">
        <v>214</v>
      </c>
      <c r="F18" s="25">
        <v>10.558224</v>
      </c>
      <c r="G18" s="38"/>
      <c r="H18" s="38"/>
      <c r="I18" s="38"/>
      <c r="J18" s="38"/>
      <c r="K18" s="38"/>
      <c r="L18" s="25">
        <v>10.558224</v>
      </c>
      <c r="M18" s="38"/>
      <c r="N18" s="38"/>
      <c r="O18" s="38">
        <v>10.558224</v>
      </c>
      <c r="P18" s="38"/>
      <c r="Q18" s="38"/>
      <c r="R18" s="38"/>
      <c r="S18" s="25"/>
      <c r="T18" s="38"/>
      <c r="U18" s="38"/>
      <c r="V18" s="38"/>
    </row>
    <row r="19" ht="22.9" customHeight="1" spans="1:22">
      <c r="A19" s="40" t="s">
        <v>202</v>
      </c>
      <c r="B19" s="40" t="s">
        <v>203</v>
      </c>
      <c r="C19" s="40" t="s">
        <v>215</v>
      </c>
      <c r="D19" s="36" t="s">
        <v>256</v>
      </c>
      <c r="E19" s="24" t="s">
        <v>217</v>
      </c>
      <c r="F19" s="25">
        <v>1.242144</v>
      </c>
      <c r="G19" s="38"/>
      <c r="H19" s="38"/>
      <c r="I19" s="38"/>
      <c r="J19" s="38"/>
      <c r="K19" s="38"/>
      <c r="L19" s="25">
        <v>1.242144</v>
      </c>
      <c r="M19" s="38"/>
      <c r="N19" s="38"/>
      <c r="O19" s="38"/>
      <c r="P19" s="38">
        <v>1.242144</v>
      </c>
      <c r="Q19" s="38"/>
      <c r="R19" s="38"/>
      <c r="S19" s="25"/>
      <c r="T19" s="38"/>
      <c r="U19" s="38"/>
      <c r="V19" s="38"/>
    </row>
    <row r="20" ht="22.9" customHeight="1" spans="1:22">
      <c r="A20" s="40" t="s">
        <v>206</v>
      </c>
      <c r="B20" s="40" t="s">
        <v>207</v>
      </c>
      <c r="C20" s="40" t="s">
        <v>186</v>
      </c>
      <c r="D20" s="36" t="s">
        <v>256</v>
      </c>
      <c r="E20" s="24" t="s">
        <v>209</v>
      </c>
      <c r="F20" s="25">
        <v>14.905728</v>
      </c>
      <c r="G20" s="38"/>
      <c r="H20" s="38"/>
      <c r="I20" s="38"/>
      <c r="J20" s="38"/>
      <c r="K20" s="38"/>
      <c r="L20" s="25"/>
      <c r="M20" s="38"/>
      <c r="N20" s="38"/>
      <c r="O20" s="38"/>
      <c r="P20" s="38"/>
      <c r="Q20" s="38"/>
      <c r="R20" s="38">
        <v>14.905728</v>
      </c>
      <c r="S20" s="25"/>
      <c r="T20" s="38"/>
      <c r="U20" s="38"/>
      <c r="V20" s="38"/>
    </row>
    <row r="21" ht="22.9" customHeight="1" spans="1:22">
      <c r="A21" s="33"/>
      <c r="B21" s="33"/>
      <c r="C21" s="33"/>
      <c r="D21" s="37" t="s">
        <v>160</v>
      </c>
      <c r="E21" s="37" t="s">
        <v>161</v>
      </c>
      <c r="F21" s="32">
        <v>349.87</v>
      </c>
      <c r="G21" s="32">
        <v>260.61</v>
      </c>
      <c r="H21" s="32">
        <v>133.93</v>
      </c>
      <c r="I21" s="32">
        <v>51.19</v>
      </c>
      <c r="J21" s="32"/>
      <c r="K21" s="32">
        <v>75.49</v>
      </c>
      <c r="L21" s="32">
        <v>63.87</v>
      </c>
      <c r="M21" s="32">
        <v>33.86</v>
      </c>
      <c r="N21" s="32">
        <v>7.79</v>
      </c>
      <c r="O21" s="32">
        <v>17.99</v>
      </c>
      <c r="P21" s="32">
        <v>2.12</v>
      </c>
      <c r="Q21" s="32">
        <v>2.12</v>
      </c>
      <c r="R21" s="32">
        <v>25.39</v>
      </c>
      <c r="S21" s="32"/>
      <c r="T21" s="32"/>
      <c r="U21" s="32"/>
      <c r="V21" s="32"/>
    </row>
    <row r="22" ht="22.9" customHeight="1" spans="1:22">
      <c r="A22" s="40" t="s">
        <v>185</v>
      </c>
      <c r="B22" s="40" t="s">
        <v>186</v>
      </c>
      <c r="C22" s="40" t="s">
        <v>186</v>
      </c>
      <c r="D22" s="36" t="s">
        <v>257</v>
      </c>
      <c r="E22" s="24" t="s">
        <v>188</v>
      </c>
      <c r="F22" s="25">
        <v>260.61</v>
      </c>
      <c r="G22" s="38">
        <v>260.61</v>
      </c>
      <c r="H22" s="38">
        <v>133.93</v>
      </c>
      <c r="I22" s="38">
        <v>51.19</v>
      </c>
      <c r="J22" s="38"/>
      <c r="K22" s="38">
        <v>75.49</v>
      </c>
      <c r="L22" s="25"/>
      <c r="M22" s="38"/>
      <c r="N22" s="38"/>
      <c r="O22" s="38"/>
      <c r="P22" s="38"/>
      <c r="Q22" s="38"/>
      <c r="R22" s="38"/>
      <c r="S22" s="25"/>
      <c r="T22" s="38"/>
      <c r="U22" s="38"/>
      <c r="V22" s="38"/>
    </row>
    <row r="23" ht="22.9" customHeight="1" spans="1:22">
      <c r="A23" s="40" t="s">
        <v>195</v>
      </c>
      <c r="B23" s="40" t="s">
        <v>196</v>
      </c>
      <c r="C23" s="40" t="s">
        <v>196</v>
      </c>
      <c r="D23" s="36" t="s">
        <v>257</v>
      </c>
      <c r="E23" s="24" t="s">
        <v>198</v>
      </c>
      <c r="F23" s="25">
        <v>33.86</v>
      </c>
      <c r="G23" s="38"/>
      <c r="H23" s="38"/>
      <c r="I23" s="38"/>
      <c r="J23" s="38"/>
      <c r="K23" s="38"/>
      <c r="L23" s="25">
        <v>33.86</v>
      </c>
      <c r="M23" s="38">
        <v>33.86</v>
      </c>
      <c r="N23" s="38"/>
      <c r="O23" s="38"/>
      <c r="P23" s="38"/>
      <c r="Q23" s="38"/>
      <c r="R23" s="38"/>
      <c r="S23" s="25"/>
      <c r="T23" s="38"/>
      <c r="U23" s="38"/>
      <c r="V23" s="38"/>
    </row>
    <row r="24" ht="22.9" customHeight="1" spans="1:22">
      <c r="A24" s="40" t="s">
        <v>195</v>
      </c>
      <c r="B24" s="40" t="s">
        <v>196</v>
      </c>
      <c r="C24" s="40" t="s">
        <v>223</v>
      </c>
      <c r="D24" s="36" t="s">
        <v>257</v>
      </c>
      <c r="E24" s="24" t="s">
        <v>225</v>
      </c>
      <c r="F24" s="25">
        <v>7.79</v>
      </c>
      <c r="G24" s="38"/>
      <c r="H24" s="38"/>
      <c r="I24" s="38"/>
      <c r="J24" s="38"/>
      <c r="K24" s="38"/>
      <c r="L24" s="25">
        <v>7.79</v>
      </c>
      <c r="M24" s="38"/>
      <c r="N24" s="38">
        <v>7.79</v>
      </c>
      <c r="O24" s="38"/>
      <c r="P24" s="38"/>
      <c r="Q24" s="38"/>
      <c r="R24" s="38"/>
      <c r="S24" s="25"/>
      <c r="T24" s="38"/>
      <c r="U24" s="38"/>
      <c r="V24" s="38"/>
    </row>
    <row r="25" ht="22.9" customHeight="1" spans="1:22">
      <c r="A25" s="40" t="s">
        <v>195</v>
      </c>
      <c r="B25" s="40" t="s">
        <v>199</v>
      </c>
      <c r="C25" s="40" t="s">
        <v>199</v>
      </c>
      <c r="D25" s="36" t="s">
        <v>257</v>
      </c>
      <c r="E25" s="24" t="s">
        <v>201</v>
      </c>
      <c r="F25" s="25">
        <v>2.12</v>
      </c>
      <c r="G25" s="38"/>
      <c r="H25" s="38"/>
      <c r="I25" s="38"/>
      <c r="J25" s="38"/>
      <c r="K25" s="38"/>
      <c r="L25" s="25">
        <v>2.12</v>
      </c>
      <c r="M25" s="38"/>
      <c r="N25" s="38"/>
      <c r="O25" s="38"/>
      <c r="P25" s="38"/>
      <c r="Q25" s="38">
        <v>2.12</v>
      </c>
      <c r="R25" s="38"/>
      <c r="S25" s="25"/>
      <c r="T25" s="38"/>
      <c r="U25" s="38"/>
      <c r="V25" s="38"/>
    </row>
    <row r="26" ht="22.9" customHeight="1" spans="1:22">
      <c r="A26" s="40" t="s">
        <v>202</v>
      </c>
      <c r="B26" s="40" t="s">
        <v>203</v>
      </c>
      <c r="C26" s="40" t="s">
        <v>207</v>
      </c>
      <c r="D26" s="36" t="s">
        <v>257</v>
      </c>
      <c r="E26" s="24" t="s">
        <v>214</v>
      </c>
      <c r="F26" s="25">
        <v>20.1</v>
      </c>
      <c r="G26" s="38"/>
      <c r="H26" s="38"/>
      <c r="I26" s="38"/>
      <c r="J26" s="38"/>
      <c r="K26" s="38"/>
      <c r="L26" s="25">
        <v>20.1</v>
      </c>
      <c r="M26" s="38"/>
      <c r="N26" s="38"/>
      <c r="O26" s="38">
        <v>17.99</v>
      </c>
      <c r="P26" s="38">
        <v>2.12</v>
      </c>
      <c r="Q26" s="38"/>
      <c r="R26" s="38"/>
      <c r="S26" s="25"/>
      <c r="T26" s="38"/>
      <c r="U26" s="38"/>
      <c r="V26" s="38"/>
    </row>
    <row r="27" ht="16.35" customHeight="1" spans="1:22">
      <c r="A27" s="22"/>
      <c r="U27" s="34" t="s">
        <v>313</v>
      </c>
      <c r="V27" s="34"/>
    </row>
    <row r="28" ht="50.1" customHeight="1" spans="1:22">
      <c r="A28" s="28" t="s">
        <v>15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ht="24.2" customHeight="1" spans="1:22">
      <c r="A29" s="29" t="s">
        <v>133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7" t="s">
        <v>31</v>
      </c>
      <c r="V29" s="27"/>
    </row>
    <row r="30" ht="26.65" customHeight="1" spans="1:22">
      <c r="A30" s="30" t="s">
        <v>173</v>
      </c>
      <c r="B30" s="30"/>
      <c r="C30" s="30"/>
      <c r="D30" s="30" t="s">
        <v>238</v>
      </c>
      <c r="E30" s="30" t="s">
        <v>239</v>
      </c>
      <c r="F30" s="30" t="s">
        <v>264</v>
      </c>
      <c r="G30" s="30" t="s">
        <v>314</v>
      </c>
      <c r="H30" s="30"/>
      <c r="I30" s="30"/>
      <c r="J30" s="30"/>
      <c r="K30" s="30"/>
      <c r="L30" s="30" t="s">
        <v>315</v>
      </c>
      <c r="M30" s="30"/>
      <c r="N30" s="30"/>
      <c r="O30" s="30"/>
      <c r="P30" s="30"/>
      <c r="Q30" s="30"/>
      <c r="R30" s="30" t="s">
        <v>310</v>
      </c>
      <c r="S30" s="30" t="s">
        <v>316</v>
      </c>
      <c r="T30" s="30"/>
      <c r="U30" s="30"/>
      <c r="V30" s="30"/>
    </row>
    <row r="31" ht="56.1" customHeight="1" spans="1:22">
      <c r="A31" s="30" t="s">
        <v>181</v>
      </c>
      <c r="B31" s="30" t="s">
        <v>182</v>
      </c>
      <c r="C31" s="30" t="s">
        <v>183</v>
      </c>
      <c r="D31" s="30"/>
      <c r="E31" s="30"/>
      <c r="F31" s="30"/>
      <c r="G31" s="30" t="s">
        <v>136</v>
      </c>
      <c r="H31" s="30" t="s">
        <v>317</v>
      </c>
      <c r="I31" s="30" t="s">
        <v>318</v>
      </c>
      <c r="J31" s="30" t="s">
        <v>319</v>
      </c>
      <c r="K31" s="30" t="s">
        <v>320</v>
      </c>
      <c r="L31" s="30" t="s">
        <v>136</v>
      </c>
      <c r="M31" s="30" t="s">
        <v>321</v>
      </c>
      <c r="N31" s="30" t="s">
        <v>322</v>
      </c>
      <c r="O31" s="30" t="s">
        <v>323</v>
      </c>
      <c r="P31" s="30" t="s">
        <v>324</v>
      </c>
      <c r="Q31" s="30" t="s">
        <v>325</v>
      </c>
      <c r="R31" s="30"/>
      <c r="S31" s="30" t="s">
        <v>136</v>
      </c>
      <c r="T31" s="30" t="s">
        <v>326</v>
      </c>
      <c r="U31" s="30" t="s">
        <v>327</v>
      </c>
      <c r="V31" s="30" t="s">
        <v>311</v>
      </c>
    </row>
    <row r="32" ht="22.9" customHeight="1" spans="1:22">
      <c r="A32" s="40" t="s">
        <v>206</v>
      </c>
      <c r="B32" s="40" t="s">
        <v>207</v>
      </c>
      <c r="C32" s="40" t="s">
        <v>186</v>
      </c>
      <c r="D32" s="36" t="s">
        <v>257</v>
      </c>
      <c r="E32" s="24" t="s">
        <v>209</v>
      </c>
      <c r="F32" s="25">
        <v>25.39</v>
      </c>
      <c r="G32" s="38"/>
      <c r="H32" s="38"/>
      <c r="I32" s="38"/>
      <c r="J32" s="38"/>
      <c r="K32" s="38"/>
      <c r="L32" s="25"/>
      <c r="M32" s="38"/>
      <c r="N32" s="38"/>
      <c r="O32" s="38"/>
      <c r="P32" s="38"/>
      <c r="Q32" s="38"/>
      <c r="R32" s="38">
        <v>25.39</v>
      </c>
      <c r="S32" s="25"/>
      <c r="T32" s="38"/>
      <c r="U32" s="38"/>
      <c r="V32" s="38"/>
    </row>
    <row r="33" ht="22.9" customHeight="1" spans="1:22">
      <c r="A33" s="33"/>
      <c r="B33" s="33"/>
      <c r="C33" s="33"/>
      <c r="D33" s="37" t="s">
        <v>162</v>
      </c>
      <c r="E33" s="37" t="s">
        <v>163</v>
      </c>
      <c r="F33" s="52">
        <v>68.51713</v>
      </c>
      <c r="G33" s="52">
        <v>52.1554</v>
      </c>
      <c r="H33" s="52">
        <v>28.0344</v>
      </c>
      <c r="I33" s="52">
        <v>9.6574</v>
      </c>
      <c r="J33" s="52"/>
      <c r="K33" s="52">
        <v>14.4636</v>
      </c>
      <c r="L33" s="52">
        <v>11.26197</v>
      </c>
      <c r="M33" s="52">
        <v>6.79968</v>
      </c>
      <c r="N33" s="52"/>
      <c r="O33" s="52">
        <v>3.61233</v>
      </c>
      <c r="P33" s="52">
        <v>0.42498</v>
      </c>
      <c r="Q33" s="52">
        <v>0.42498</v>
      </c>
      <c r="R33" s="52">
        <v>5.09976</v>
      </c>
      <c r="S33" s="32"/>
      <c r="T33" s="32"/>
      <c r="U33" s="32"/>
      <c r="V33" s="32"/>
    </row>
    <row r="34" ht="22.9" customHeight="1" spans="1:22">
      <c r="A34" s="40" t="s">
        <v>185</v>
      </c>
      <c r="B34" s="40" t="s">
        <v>186</v>
      </c>
      <c r="C34" s="40" t="s">
        <v>226</v>
      </c>
      <c r="D34" s="36" t="s">
        <v>258</v>
      </c>
      <c r="E34" s="24" t="s">
        <v>228</v>
      </c>
      <c r="F34" s="53">
        <v>52.1554</v>
      </c>
      <c r="G34" s="48">
        <v>52.1554</v>
      </c>
      <c r="H34" s="48">
        <v>28.0344</v>
      </c>
      <c r="I34" s="48">
        <v>9.6574</v>
      </c>
      <c r="J34" s="48"/>
      <c r="K34" s="48">
        <v>14.4636</v>
      </c>
      <c r="L34" s="53"/>
      <c r="M34" s="48"/>
      <c r="N34" s="48"/>
      <c r="O34" s="48"/>
      <c r="P34" s="48"/>
      <c r="Q34" s="48"/>
      <c r="R34" s="48"/>
      <c r="S34" s="25"/>
      <c r="T34" s="38"/>
      <c r="U34" s="38"/>
      <c r="V34" s="38"/>
    </row>
    <row r="35" ht="22.9" customHeight="1" spans="1:22">
      <c r="A35" s="40" t="s">
        <v>195</v>
      </c>
      <c r="B35" s="40" t="s">
        <v>196</v>
      </c>
      <c r="C35" s="40" t="s">
        <v>196</v>
      </c>
      <c r="D35" s="36" t="s">
        <v>258</v>
      </c>
      <c r="E35" s="24" t="s">
        <v>198</v>
      </c>
      <c r="F35" s="53">
        <v>6.79968</v>
      </c>
      <c r="G35" s="48"/>
      <c r="H35" s="48"/>
      <c r="I35" s="48"/>
      <c r="J35" s="48"/>
      <c r="K35" s="48"/>
      <c r="L35" s="53">
        <v>6.79968</v>
      </c>
      <c r="M35" s="48">
        <v>6.79968</v>
      </c>
      <c r="N35" s="48"/>
      <c r="O35" s="48"/>
      <c r="P35" s="48"/>
      <c r="Q35" s="48"/>
      <c r="R35" s="48"/>
      <c r="S35" s="25"/>
      <c r="T35" s="38"/>
      <c r="U35" s="38"/>
      <c r="V35" s="38"/>
    </row>
    <row r="36" ht="22.9" customHeight="1" spans="1:22">
      <c r="A36" s="40" t="s">
        <v>195</v>
      </c>
      <c r="B36" s="40" t="s">
        <v>199</v>
      </c>
      <c r="C36" s="40" t="s">
        <v>199</v>
      </c>
      <c r="D36" s="36" t="s">
        <v>258</v>
      </c>
      <c r="E36" s="24" t="s">
        <v>201</v>
      </c>
      <c r="F36" s="53">
        <v>0.42498</v>
      </c>
      <c r="G36" s="48"/>
      <c r="H36" s="48"/>
      <c r="I36" s="48"/>
      <c r="J36" s="48"/>
      <c r="K36" s="48"/>
      <c r="L36" s="53">
        <v>0.42498</v>
      </c>
      <c r="M36" s="48"/>
      <c r="N36" s="48"/>
      <c r="O36" s="48"/>
      <c r="P36" s="48"/>
      <c r="Q36" s="48">
        <v>0.42498</v>
      </c>
      <c r="R36" s="48"/>
      <c r="S36" s="25"/>
      <c r="T36" s="38"/>
      <c r="U36" s="38"/>
      <c r="V36" s="38"/>
    </row>
    <row r="37" ht="22.9" customHeight="1" spans="1:22">
      <c r="A37" s="40" t="s">
        <v>202</v>
      </c>
      <c r="B37" s="40" t="s">
        <v>203</v>
      </c>
      <c r="C37" s="40" t="s">
        <v>207</v>
      </c>
      <c r="D37" s="36" t="s">
        <v>258</v>
      </c>
      <c r="E37" s="24" t="s">
        <v>214</v>
      </c>
      <c r="F37" s="53">
        <v>4.03731</v>
      </c>
      <c r="G37" s="48"/>
      <c r="H37" s="48"/>
      <c r="I37" s="48"/>
      <c r="J37" s="48"/>
      <c r="K37" s="48"/>
      <c r="L37" s="53">
        <v>4.03731</v>
      </c>
      <c r="M37" s="48"/>
      <c r="N37" s="48"/>
      <c r="O37" s="48">
        <v>3.61233</v>
      </c>
      <c r="P37" s="48">
        <v>0.42498</v>
      </c>
      <c r="Q37" s="48"/>
      <c r="R37" s="48"/>
      <c r="S37" s="25"/>
      <c r="T37" s="38"/>
      <c r="U37" s="38"/>
      <c r="V37" s="38"/>
    </row>
    <row r="38" ht="22.9" customHeight="1" spans="1:22">
      <c r="A38" s="40" t="s">
        <v>206</v>
      </c>
      <c r="B38" s="40" t="s">
        <v>207</v>
      </c>
      <c r="C38" s="40" t="s">
        <v>186</v>
      </c>
      <c r="D38" s="36" t="s">
        <v>258</v>
      </c>
      <c r="E38" s="24" t="s">
        <v>209</v>
      </c>
      <c r="F38" s="53">
        <v>5.09976</v>
      </c>
      <c r="G38" s="48"/>
      <c r="H38" s="48"/>
      <c r="I38" s="48"/>
      <c r="J38" s="48"/>
      <c r="K38" s="48"/>
      <c r="L38" s="53"/>
      <c r="M38" s="48"/>
      <c r="N38" s="48"/>
      <c r="O38" s="48"/>
      <c r="P38" s="48"/>
      <c r="Q38" s="48"/>
      <c r="R38" s="48">
        <v>5.09976</v>
      </c>
      <c r="S38" s="25"/>
      <c r="T38" s="38"/>
      <c r="U38" s="38"/>
      <c r="V38" s="38"/>
    </row>
    <row r="39" ht="22.9" customHeight="1" spans="1:22">
      <c r="A39" s="33"/>
      <c r="B39" s="33"/>
      <c r="C39" s="33"/>
      <c r="D39" s="37" t="s">
        <v>164</v>
      </c>
      <c r="E39" s="37" t="s">
        <v>165</v>
      </c>
      <c r="F39" s="32">
        <f>G39+L39+R39</f>
        <v>52.000588</v>
      </c>
      <c r="G39" s="32">
        <f>H39+I39+K39</f>
        <v>42.4954</v>
      </c>
      <c r="H39" s="32">
        <v>16.0728</v>
      </c>
      <c r="I39" s="32">
        <v>9.8786</v>
      </c>
      <c r="J39" s="58"/>
      <c r="K39" s="59">
        <f>K40+K41</f>
        <v>16.544</v>
      </c>
      <c r="L39" s="59">
        <v>6.542532</v>
      </c>
      <c r="M39" s="59">
        <v>3.950208</v>
      </c>
      <c r="N39" s="59"/>
      <c r="O39" s="59">
        <v>2.098548</v>
      </c>
      <c r="P39" s="59">
        <v>0.246888</v>
      </c>
      <c r="Q39" s="59">
        <v>0.246888</v>
      </c>
      <c r="R39" s="59">
        <v>2.962656</v>
      </c>
      <c r="S39" s="32"/>
      <c r="T39" s="32"/>
      <c r="U39" s="32"/>
      <c r="V39" s="32"/>
    </row>
    <row r="40" ht="22.9" customHeight="1" spans="1:22">
      <c r="A40" s="54">
        <v>201</v>
      </c>
      <c r="B40" s="55" t="s">
        <v>215</v>
      </c>
      <c r="C40" s="54">
        <v>99</v>
      </c>
      <c r="D40" s="56">
        <v>2010399</v>
      </c>
      <c r="E40" s="57" t="s">
        <v>218</v>
      </c>
      <c r="F40" s="51">
        <v>12.32</v>
      </c>
      <c r="G40" s="51">
        <v>12.32</v>
      </c>
      <c r="H40" s="51"/>
      <c r="I40" s="60"/>
      <c r="J40" s="61"/>
      <c r="K40" s="60">
        <v>12.32</v>
      </c>
      <c r="L40" s="62"/>
      <c r="M40" s="63"/>
      <c r="N40" s="63"/>
      <c r="O40" s="63"/>
      <c r="P40" s="63"/>
      <c r="Q40" s="63"/>
      <c r="R40" s="63"/>
      <c r="S40" s="25"/>
      <c r="T40" s="38"/>
      <c r="U40" s="38"/>
      <c r="V40" s="38"/>
    </row>
    <row r="41" ht="22.9" customHeight="1" spans="1:22">
      <c r="A41" s="40" t="s">
        <v>185</v>
      </c>
      <c r="B41" s="40" t="s">
        <v>207</v>
      </c>
      <c r="C41" s="40" t="s">
        <v>186</v>
      </c>
      <c r="D41" s="36" t="s">
        <v>259</v>
      </c>
      <c r="E41" s="24" t="s">
        <v>188</v>
      </c>
      <c r="F41" s="25">
        <v>30.1754</v>
      </c>
      <c r="G41" s="38">
        <v>30.1754</v>
      </c>
      <c r="H41" s="38">
        <v>16.0728</v>
      </c>
      <c r="I41" s="38">
        <v>9.8786</v>
      </c>
      <c r="J41" s="64"/>
      <c r="K41" s="62">
        <v>4.224</v>
      </c>
      <c r="L41" s="65"/>
      <c r="M41" s="62"/>
      <c r="N41" s="62"/>
      <c r="O41" s="62"/>
      <c r="P41" s="62"/>
      <c r="Q41" s="62"/>
      <c r="R41" s="62"/>
      <c r="S41" s="25"/>
      <c r="T41" s="38"/>
      <c r="U41" s="38"/>
      <c r="V41" s="38"/>
    </row>
    <row r="42" ht="22.9" customHeight="1" spans="1:22">
      <c r="A42" s="40" t="s">
        <v>195</v>
      </c>
      <c r="B42" s="40" t="s">
        <v>196</v>
      </c>
      <c r="C42" s="40" t="s">
        <v>196</v>
      </c>
      <c r="D42" s="36" t="s">
        <v>259</v>
      </c>
      <c r="E42" s="24" t="s">
        <v>198</v>
      </c>
      <c r="F42" s="25">
        <v>3.950208</v>
      </c>
      <c r="G42" s="38"/>
      <c r="H42" s="38"/>
      <c r="I42" s="38"/>
      <c r="J42" s="64"/>
      <c r="K42" s="62"/>
      <c r="L42" s="65">
        <v>3.950208</v>
      </c>
      <c r="M42" s="62">
        <v>3.950208</v>
      </c>
      <c r="N42" s="62"/>
      <c r="O42" s="62"/>
      <c r="P42" s="62"/>
      <c r="Q42" s="62"/>
      <c r="R42" s="62"/>
      <c r="S42" s="25"/>
      <c r="T42" s="38"/>
      <c r="U42" s="38"/>
      <c r="V42" s="38"/>
    </row>
    <row r="43" ht="22.9" customHeight="1" spans="1:22">
      <c r="A43" s="40" t="s">
        <v>195</v>
      </c>
      <c r="B43" s="40" t="s">
        <v>199</v>
      </c>
      <c r="C43" s="40" t="s">
        <v>199</v>
      </c>
      <c r="D43" s="36" t="s">
        <v>259</v>
      </c>
      <c r="E43" s="24" t="s">
        <v>201</v>
      </c>
      <c r="F43" s="25">
        <v>0.246888</v>
      </c>
      <c r="G43" s="38"/>
      <c r="H43" s="38"/>
      <c r="I43" s="38"/>
      <c r="J43" s="64"/>
      <c r="K43" s="62"/>
      <c r="L43" s="65">
        <v>0.246888</v>
      </c>
      <c r="M43" s="62"/>
      <c r="N43" s="62"/>
      <c r="O43" s="62"/>
      <c r="P43" s="62"/>
      <c r="Q43" s="62">
        <v>0.246888</v>
      </c>
      <c r="R43" s="62"/>
      <c r="S43" s="25"/>
      <c r="T43" s="38"/>
      <c r="U43" s="38"/>
      <c r="V43" s="38"/>
    </row>
    <row r="44" ht="22.9" customHeight="1" spans="1:22">
      <c r="A44" s="40" t="s">
        <v>202</v>
      </c>
      <c r="B44" s="40" t="s">
        <v>203</v>
      </c>
      <c r="C44" s="40" t="s">
        <v>207</v>
      </c>
      <c r="D44" s="36" t="s">
        <v>259</v>
      </c>
      <c r="E44" s="24" t="s">
        <v>214</v>
      </c>
      <c r="F44" s="25">
        <v>2.345436</v>
      </c>
      <c r="G44" s="38"/>
      <c r="H44" s="38"/>
      <c r="I44" s="38"/>
      <c r="J44" s="64"/>
      <c r="K44" s="62"/>
      <c r="L44" s="65">
        <v>2.345436</v>
      </c>
      <c r="M44" s="62"/>
      <c r="N44" s="62"/>
      <c r="O44" s="62">
        <v>2.098548</v>
      </c>
      <c r="P44" s="62">
        <v>0.246888</v>
      </c>
      <c r="Q44" s="62"/>
      <c r="R44" s="62"/>
      <c r="S44" s="25"/>
      <c r="T44" s="38"/>
      <c r="U44" s="38"/>
      <c r="V44" s="38"/>
    </row>
    <row r="45" ht="22.9" customHeight="1" spans="1:22">
      <c r="A45" s="40" t="s">
        <v>206</v>
      </c>
      <c r="B45" s="40" t="s">
        <v>207</v>
      </c>
      <c r="C45" s="40" t="s">
        <v>186</v>
      </c>
      <c r="D45" s="36" t="s">
        <v>259</v>
      </c>
      <c r="E45" s="24" t="s">
        <v>209</v>
      </c>
      <c r="F45" s="25">
        <v>2.962656</v>
      </c>
      <c r="G45" s="38"/>
      <c r="H45" s="38"/>
      <c r="I45" s="38"/>
      <c r="J45" s="64"/>
      <c r="K45" s="62"/>
      <c r="L45" s="65"/>
      <c r="M45" s="62"/>
      <c r="N45" s="62"/>
      <c r="O45" s="62"/>
      <c r="P45" s="62"/>
      <c r="Q45" s="62"/>
      <c r="R45" s="62">
        <v>2.962656</v>
      </c>
      <c r="S45" s="32"/>
      <c r="T45" s="32"/>
      <c r="U45" s="32"/>
      <c r="V45" s="32"/>
    </row>
    <row r="46" ht="22.9" customHeight="1" spans="1:22">
      <c r="A46" s="33"/>
      <c r="B46" s="33"/>
      <c r="C46" s="33"/>
      <c r="D46" s="37" t="s">
        <v>166</v>
      </c>
      <c r="E46" s="37" t="s">
        <v>167</v>
      </c>
      <c r="F46" s="32">
        <v>54.67</v>
      </c>
      <c r="G46" s="32">
        <v>42.57</v>
      </c>
      <c r="H46" s="32">
        <v>22.57</v>
      </c>
      <c r="I46" s="32">
        <v>7.7042</v>
      </c>
      <c r="J46" s="32"/>
      <c r="K46" s="32">
        <v>12.3036</v>
      </c>
      <c r="L46" s="32">
        <v>8.328738</v>
      </c>
      <c r="M46" s="32">
        <v>5.028672</v>
      </c>
      <c r="N46" s="32"/>
      <c r="O46" s="32">
        <v>2.671482</v>
      </c>
      <c r="P46" s="32">
        <v>0.314292</v>
      </c>
      <c r="Q46" s="32">
        <v>0.314292</v>
      </c>
      <c r="R46" s="32">
        <v>3.771504</v>
      </c>
      <c r="S46" s="32"/>
      <c r="T46" s="32"/>
      <c r="U46" s="32"/>
      <c r="V46" s="32"/>
    </row>
    <row r="47" ht="22.9" customHeight="1" spans="1:22">
      <c r="A47" s="54">
        <v>201</v>
      </c>
      <c r="B47" s="55" t="s">
        <v>215</v>
      </c>
      <c r="C47" s="54">
        <v>99</v>
      </c>
      <c r="D47" s="36" t="s">
        <v>260</v>
      </c>
      <c r="E47" s="24" t="s">
        <v>218</v>
      </c>
      <c r="F47" s="25">
        <v>3.44</v>
      </c>
      <c r="G47" s="25">
        <v>3.44</v>
      </c>
      <c r="H47" s="25">
        <v>3.44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25"/>
      <c r="T47" s="38"/>
      <c r="U47" s="38"/>
      <c r="V47" s="38"/>
    </row>
    <row r="48" ht="22.9" customHeight="1" spans="1:22">
      <c r="A48" s="40" t="s">
        <v>185</v>
      </c>
      <c r="B48" s="40" t="s">
        <v>186</v>
      </c>
      <c r="C48" s="40" t="s">
        <v>186</v>
      </c>
      <c r="D48" s="36" t="s">
        <v>260</v>
      </c>
      <c r="E48" s="24" t="s">
        <v>188</v>
      </c>
      <c r="F48" s="25">
        <v>39.1334</v>
      </c>
      <c r="G48" s="38">
        <v>39.1334</v>
      </c>
      <c r="H48" s="38">
        <v>19.1256</v>
      </c>
      <c r="I48" s="38">
        <v>7.7042</v>
      </c>
      <c r="J48" s="38"/>
      <c r="K48" s="38">
        <v>12.3036</v>
      </c>
      <c r="L48" s="25"/>
      <c r="M48" s="38"/>
      <c r="N48" s="38"/>
      <c r="O48" s="38"/>
      <c r="P48" s="38"/>
      <c r="Q48" s="38"/>
      <c r="R48" s="38"/>
      <c r="S48" s="25"/>
      <c r="T48" s="38"/>
      <c r="U48" s="38"/>
      <c r="V48" s="38"/>
    </row>
    <row r="49" ht="22.9" customHeight="1" spans="1:22">
      <c r="A49" s="40" t="s">
        <v>195</v>
      </c>
      <c r="B49" s="40" t="s">
        <v>196</v>
      </c>
      <c r="C49" s="40" t="s">
        <v>196</v>
      </c>
      <c r="D49" s="36" t="s">
        <v>260</v>
      </c>
      <c r="E49" s="24" t="s">
        <v>198</v>
      </c>
      <c r="F49" s="25">
        <v>5.028672</v>
      </c>
      <c r="G49" s="38"/>
      <c r="H49" s="38"/>
      <c r="I49" s="38"/>
      <c r="J49" s="38"/>
      <c r="K49" s="38"/>
      <c r="L49" s="25">
        <v>5.028672</v>
      </c>
      <c r="M49" s="38">
        <v>5.028672</v>
      </c>
      <c r="N49" s="38"/>
      <c r="O49" s="38"/>
      <c r="P49" s="38"/>
      <c r="Q49" s="38"/>
      <c r="R49" s="38"/>
      <c r="S49" s="25"/>
      <c r="T49" s="38"/>
      <c r="U49" s="38"/>
      <c r="V49" s="38"/>
    </row>
    <row r="50" ht="22.9" customHeight="1" spans="1:22">
      <c r="A50" s="40" t="s">
        <v>195</v>
      </c>
      <c r="B50" s="40" t="s">
        <v>199</v>
      </c>
      <c r="C50" s="40" t="s">
        <v>199</v>
      </c>
      <c r="D50" s="36" t="s">
        <v>260</v>
      </c>
      <c r="E50" s="24" t="s">
        <v>201</v>
      </c>
      <c r="F50" s="25">
        <v>0.314292</v>
      </c>
      <c r="G50" s="38"/>
      <c r="H50" s="38"/>
      <c r="I50" s="38"/>
      <c r="J50" s="38"/>
      <c r="K50" s="38"/>
      <c r="L50" s="25">
        <v>0.314292</v>
      </c>
      <c r="M50" s="38"/>
      <c r="N50" s="38"/>
      <c r="O50" s="38"/>
      <c r="P50" s="38"/>
      <c r="Q50" s="38">
        <v>0.314292</v>
      </c>
      <c r="R50" s="38"/>
      <c r="S50" s="25"/>
      <c r="T50" s="38"/>
      <c r="U50" s="38"/>
      <c r="V50" s="38"/>
    </row>
    <row r="51" ht="22.9" customHeight="1" spans="1:22">
      <c r="A51" s="40" t="s">
        <v>202</v>
      </c>
      <c r="B51" s="40" t="s">
        <v>203</v>
      </c>
      <c r="C51" s="40" t="s">
        <v>186</v>
      </c>
      <c r="D51" s="36" t="s">
        <v>260</v>
      </c>
      <c r="E51" s="24" t="s">
        <v>205</v>
      </c>
      <c r="F51" s="25">
        <v>2.985774</v>
      </c>
      <c r="G51" s="38"/>
      <c r="H51" s="38"/>
      <c r="I51" s="38"/>
      <c r="J51" s="38"/>
      <c r="K51" s="38"/>
      <c r="L51" s="25">
        <v>2.985774</v>
      </c>
      <c r="M51" s="38"/>
      <c r="N51" s="38"/>
      <c r="O51" s="38">
        <v>2.671482</v>
      </c>
      <c r="P51" s="38">
        <v>0.314292</v>
      </c>
      <c r="Q51" s="38"/>
      <c r="R51" s="38"/>
      <c r="S51" s="25"/>
      <c r="T51" s="38"/>
      <c r="U51" s="38"/>
      <c r="V51" s="38"/>
    </row>
    <row r="52" ht="22.9" customHeight="1" spans="1:22">
      <c r="A52" s="40" t="s">
        <v>206</v>
      </c>
      <c r="B52" s="40" t="s">
        <v>207</v>
      </c>
      <c r="C52" s="40" t="s">
        <v>186</v>
      </c>
      <c r="D52" s="36" t="s">
        <v>260</v>
      </c>
      <c r="E52" s="24" t="s">
        <v>209</v>
      </c>
      <c r="F52" s="25">
        <v>3.771504</v>
      </c>
      <c r="G52" s="38"/>
      <c r="H52" s="38"/>
      <c r="I52" s="38"/>
      <c r="J52" s="38"/>
      <c r="K52" s="38"/>
      <c r="L52" s="25"/>
      <c r="M52" s="38"/>
      <c r="N52" s="38"/>
      <c r="O52" s="38"/>
      <c r="P52" s="38"/>
      <c r="Q52" s="38"/>
      <c r="R52" s="38">
        <v>3.771504</v>
      </c>
      <c r="S52" s="32"/>
      <c r="T52" s="32"/>
      <c r="U52" s="32"/>
      <c r="V52" s="32"/>
    </row>
    <row r="53" ht="22.9" customHeight="1" spans="1:22">
      <c r="A53" s="33"/>
      <c r="B53" s="33"/>
      <c r="C53" s="33"/>
      <c r="D53" s="37" t="s">
        <v>168</v>
      </c>
      <c r="E53" s="37" t="s">
        <v>169</v>
      </c>
      <c r="F53" s="32">
        <v>27.77</v>
      </c>
      <c r="G53" s="32">
        <v>21.1</v>
      </c>
      <c r="H53" s="32">
        <v>11.17</v>
      </c>
      <c r="I53" s="32">
        <v>5.98</v>
      </c>
      <c r="J53" s="32"/>
      <c r="K53" s="32">
        <v>3.95</v>
      </c>
      <c r="L53" s="32">
        <v>4.59</v>
      </c>
      <c r="M53" s="32">
        <v>2.77</v>
      </c>
      <c r="N53" s="32"/>
      <c r="O53" s="32">
        <v>1.47</v>
      </c>
      <c r="P53" s="32">
        <v>0.17</v>
      </c>
      <c r="Q53" s="32">
        <v>0.17</v>
      </c>
      <c r="R53" s="32">
        <v>2.08</v>
      </c>
      <c r="S53" s="32"/>
      <c r="T53" s="32"/>
      <c r="U53" s="32"/>
      <c r="V53" s="32"/>
    </row>
    <row r="54" ht="22.9" customHeight="1" spans="1:22">
      <c r="A54" s="40" t="s">
        <v>185</v>
      </c>
      <c r="B54" s="40" t="s">
        <v>186</v>
      </c>
      <c r="C54" s="40" t="s">
        <v>186</v>
      </c>
      <c r="D54" s="36" t="s">
        <v>261</v>
      </c>
      <c r="E54" s="24" t="s">
        <v>188</v>
      </c>
      <c r="F54" s="25">
        <v>21.1</v>
      </c>
      <c r="G54" s="38">
        <v>21.1</v>
      </c>
      <c r="H54" s="38">
        <v>11.17</v>
      </c>
      <c r="I54" s="38">
        <v>5.98</v>
      </c>
      <c r="J54" s="38"/>
      <c r="K54" s="38">
        <v>3.95</v>
      </c>
      <c r="L54" s="25"/>
      <c r="M54" s="38"/>
      <c r="N54" s="38"/>
      <c r="O54" s="38"/>
      <c r="P54" s="38"/>
      <c r="Q54" s="38"/>
      <c r="R54" s="38"/>
      <c r="S54" s="25"/>
      <c r="T54" s="38"/>
      <c r="U54" s="38"/>
      <c r="V54" s="38"/>
    </row>
    <row r="55" ht="16.35" customHeight="1" spans="1:22">
      <c r="A55" s="22"/>
      <c r="U55" s="34" t="s">
        <v>313</v>
      </c>
      <c r="V55" s="34"/>
    </row>
    <row r="56" ht="50.1" customHeight="1" spans="1:22">
      <c r="A56" s="28" t="s">
        <v>15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ht="24.2" customHeight="1" spans="1:22">
      <c r="A57" s="29" t="s">
        <v>133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7" t="s">
        <v>31</v>
      </c>
      <c r="V57" s="27"/>
    </row>
    <row r="58" ht="26.65" customHeight="1" spans="1:22">
      <c r="A58" s="30" t="s">
        <v>173</v>
      </c>
      <c r="B58" s="30"/>
      <c r="C58" s="30"/>
      <c r="D58" s="30" t="s">
        <v>238</v>
      </c>
      <c r="E58" s="30" t="s">
        <v>239</v>
      </c>
      <c r="F58" s="30" t="s">
        <v>264</v>
      </c>
      <c r="G58" s="30" t="s">
        <v>314</v>
      </c>
      <c r="H58" s="30"/>
      <c r="I58" s="30"/>
      <c r="J58" s="30"/>
      <c r="K58" s="30"/>
      <c r="L58" s="30" t="s">
        <v>315</v>
      </c>
      <c r="M58" s="30"/>
      <c r="N58" s="30"/>
      <c r="O58" s="30"/>
      <c r="P58" s="30"/>
      <c r="Q58" s="30"/>
      <c r="R58" s="30" t="s">
        <v>310</v>
      </c>
      <c r="S58" s="30" t="s">
        <v>316</v>
      </c>
      <c r="T58" s="30"/>
      <c r="U58" s="30"/>
      <c r="V58" s="30"/>
    </row>
    <row r="59" ht="56.1" customHeight="1" spans="1:22">
      <c r="A59" s="30" t="s">
        <v>181</v>
      </c>
      <c r="B59" s="30" t="s">
        <v>182</v>
      </c>
      <c r="C59" s="30" t="s">
        <v>183</v>
      </c>
      <c r="D59" s="30"/>
      <c r="E59" s="30"/>
      <c r="F59" s="30"/>
      <c r="G59" s="30" t="s">
        <v>136</v>
      </c>
      <c r="H59" s="30" t="s">
        <v>317</v>
      </c>
      <c r="I59" s="30" t="s">
        <v>318</v>
      </c>
      <c r="J59" s="30" t="s">
        <v>319</v>
      </c>
      <c r="K59" s="30" t="s">
        <v>320</v>
      </c>
      <c r="L59" s="30" t="s">
        <v>136</v>
      </c>
      <c r="M59" s="30" t="s">
        <v>321</v>
      </c>
      <c r="N59" s="30" t="s">
        <v>322</v>
      </c>
      <c r="O59" s="30" t="s">
        <v>323</v>
      </c>
      <c r="P59" s="30" t="s">
        <v>324</v>
      </c>
      <c r="Q59" s="30" t="s">
        <v>325</v>
      </c>
      <c r="R59" s="30"/>
      <c r="S59" s="30" t="s">
        <v>136</v>
      </c>
      <c r="T59" s="30" t="s">
        <v>326</v>
      </c>
      <c r="U59" s="30" t="s">
        <v>327</v>
      </c>
      <c r="V59" s="30" t="s">
        <v>311</v>
      </c>
    </row>
    <row r="60" ht="22.9" customHeight="1" spans="1:22">
      <c r="A60" s="40" t="s">
        <v>195</v>
      </c>
      <c r="B60" s="40" t="s">
        <v>196</v>
      </c>
      <c r="C60" s="40" t="s">
        <v>196</v>
      </c>
      <c r="D60" s="36" t="s">
        <v>261</v>
      </c>
      <c r="E60" s="24" t="s">
        <v>198</v>
      </c>
      <c r="F60" s="25">
        <v>2.77</v>
      </c>
      <c r="G60" s="38"/>
      <c r="H60" s="38"/>
      <c r="I60" s="38"/>
      <c r="J60" s="38"/>
      <c r="K60" s="38"/>
      <c r="L60" s="25">
        <v>2.77</v>
      </c>
      <c r="M60" s="38">
        <v>2.77</v>
      </c>
      <c r="N60" s="38"/>
      <c r="O60" s="38"/>
      <c r="P60" s="38"/>
      <c r="Q60" s="38"/>
      <c r="R60" s="38"/>
      <c r="S60" s="25"/>
      <c r="T60" s="38"/>
      <c r="U60" s="38"/>
      <c r="V60" s="38"/>
    </row>
    <row r="61" ht="22.9" customHeight="1" spans="1:22">
      <c r="A61" s="40" t="s">
        <v>195</v>
      </c>
      <c r="B61" s="40" t="s">
        <v>199</v>
      </c>
      <c r="C61" s="40" t="s">
        <v>199</v>
      </c>
      <c r="D61" s="36" t="s">
        <v>261</v>
      </c>
      <c r="E61" s="24" t="s">
        <v>201</v>
      </c>
      <c r="F61" s="25">
        <v>0.17</v>
      </c>
      <c r="G61" s="38"/>
      <c r="H61" s="38"/>
      <c r="I61" s="38"/>
      <c r="J61" s="38"/>
      <c r="K61" s="38"/>
      <c r="L61" s="25">
        <v>0.17</v>
      </c>
      <c r="M61" s="38"/>
      <c r="N61" s="38"/>
      <c r="O61" s="38"/>
      <c r="P61" s="38"/>
      <c r="Q61" s="38">
        <v>0.17</v>
      </c>
      <c r="R61" s="38"/>
      <c r="S61" s="25"/>
      <c r="T61" s="38"/>
      <c r="U61" s="38"/>
      <c r="V61" s="38"/>
    </row>
    <row r="62" ht="22.9" customHeight="1" spans="1:22">
      <c r="A62" s="40" t="s">
        <v>202</v>
      </c>
      <c r="B62" s="40" t="s">
        <v>203</v>
      </c>
      <c r="C62" s="40" t="s">
        <v>207</v>
      </c>
      <c r="D62" s="36" t="s">
        <v>261</v>
      </c>
      <c r="E62" s="24" t="s">
        <v>214</v>
      </c>
      <c r="F62" s="25">
        <v>1.65</v>
      </c>
      <c r="G62" s="38"/>
      <c r="H62" s="38"/>
      <c r="I62" s="38"/>
      <c r="J62" s="38"/>
      <c r="K62" s="38"/>
      <c r="L62" s="25">
        <v>1.65</v>
      </c>
      <c r="M62" s="38"/>
      <c r="N62" s="38"/>
      <c r="O62" s="38">
        <v>1.47</v>
      </c>
      <c r="P62" s="38">
        <v>0.17</v>
      </c>
      <c r="Q62" s="38"/>
      <c r="R62" s="38"/>
      <c r="S62" s="25"/>
      <c r="T62" s="38"/>
      <c r="U62" s="38"/>
      <c r="V62" s="38"/>
    </row>
    <row r="63" ht="22.9" customHeight="1" spans="1:22">
      <c r="A63" s="40" t="s">
        <v>206</v>
      </c>
      <c r="B63" s="40" t="s">
        <v>207</v>
      </c>
      <c r="C63" s="40" t="s">
        <v>186</v>
      </c>
      <c r="D63" s="36" t="s">
        <v>261</v>
      </c>
      <c r="E63" s="24" t="s">
        <v>209</v>
      </c>
      <c r="F63" s="25">
        <v>2.08</v>
      </c>
      <c r="G63" s="38"/>
      <c r="H63" s="38"/>
      <c r="I63" s="38"/>
      <c r="J63" s="38"/>
      <c r="K63" s="38"/>
      <c r="L63" s="25"/>
      <c r="M63" s="38"/>
      <c r="N63" s="38"/>
      <c r="O63" s="38"/>
      <c r="P63" s="38"/>
      <c r="Q63" s="38"/>
      <c r="R63" s="38">
        <v>2.08</v>
      </c>
      <c r="S63" s="25"/>
      <c r="T63" s="38"/>
      <c r="U63" s="38"/>
      <c r="V63" s="38"/>
    </row>
    <row r="64" ht="22.9" customHeight="1" spans="1:22">
      <c r="A64" s="33"/>
      <c r="B64" s="33"/>
      <c r="C64" s="33"/>
      <c r="D64" s="37" t="s">
        <v>170</v>
      </c>
      <c r="E64" s="37" t="s">
        <v>171</v>
      </c>
      <c r="F64" s="32">
        <v>46.94669</v>
      </c>
      <c r="G64" s="32">
        <v>35.7917</v>
      </c>
      <c r="H64" s="32">
        <v>18.6252</v>
      </c>
      <c r="I64" s="32">
        <v>9.2141</v>
      </c>
      <c r="J64" s="32"/>
      <c r="K64" s="32">
        <v>7.9524</v>
      </c>
      <c r="L64" s="32">
        <v>7.67811</v>
      </c>
      <c r="M64" s="32">
        <v>4.63584</v>
      </c>
      <c r="N64" s="32"/>
      <c r="O64" s="32">
        <v>2.46279</v>
      </c>
      <c r="P64" s="32">
        <v>0.28974</v>
      </c>
      <c r="Q64" s="32">
        <v>0.28974</v>
      </c>
      <c r="R64" s="32">
        <v>3.47688</v>
      </c>
      <c r="S64" s="32"/>
      <c r="T64" s="32"/>
      <c r="U64" s="32"/>
      <c r="V64" s="32"/>
    </row>
    <row r="65" ht="22.9" customHeight="1" spans="1:22">
      <c r="A65" s="40" t="s">
        <v>185</v>
      </c>
      <c r="B65" s="40" t="s">
        <v>207</v>
      </c>
      <c r="C65" s="40" t="s">
        <v>196</v>
      </c>
      <c r="D65" s="36" t="s">
        <v>262</v>
      </c>
      <c r="E65" s="24" t="s">
        <v>235</v>
      </c>
      <c r="F65" s="25">
        <v>35.7917</v>
      </c>
      <c r="G65" s="38">
        <v>35.7917</v>
      </c>
      <c r="H65" s="38">
        <v>18.6252</v>
      </c>
      <c r="I65" s="38">
        <v>9.2141</v>
      </c>
      <c r="J65" s="38"/>
      <c r="K65" s="38">
        <v>7.9524</v>
      </c>
      <c r="L65" s="25"/>
      <c r="M65" s="38"/>
      <c r="N65" s="38"/>
      <c r="O65" s="38"/>
      <c r="P65" s="38"/>
      <c r="Q65" s="38"/>
      <c r="R65" s="38"/>
      <c r="S65" s="25"/>
      <c r="T65" s="38"/>
      <c r="U65" s="38"/>
      <c r="V65" s="38"/>
    </row>
    <row r="66" ht="22.9" customHeight="1" spans="1:22">
      <c r="A66" s="40" t="s">
        <v>195</v>
      </c>
      <c r="B66" s="40" t="s">
        <v>196</v>
      </c>
      <c r="C66" s="40" t="s">
        <v>196</v>
      </c>
      <c r="D66" s="36" t="s">
        <v>262</v>
      </c>
      <c r="E66" s="24" t="s">
        <v>198</v>
      </c>
      <c r="F66" s="25">
        <v>4.63584</v>
      </c>
      <c r="G66" s="38"/>
      <c r="H66" s="38"/>
      <c r="I66" s="38"/>
      <c r="J66" s="38"/>
      <c r="K66" s="38"/>
      <c r="L66" s="25">
        <v>4.63584</v>
      </c>
      <c r="M66" s="38">
        <v>4.63584</v>
      </c>
      <c r="N66" s="38"/>
      <c r="O66" s="38"/>
      <c r="P66" s="38"/>
      <c r="Q66" s="38"/>
      <c r="R66" s="38"/>
      <c r="S66" s="25"/>
      <c r="T66" s="38"/>
      <c r="U66" s="38"/>
      <c r="V66" s="38"/>
    </row>
    <row r="67" ht="22.9" customHeight="1" spans="1:22">
      <c r="A67" s="40" t="s">
        <v>195</v>
      </c>
      <c r="B67" s="40" t="s">
        <v>199</v>
      </c>
      <c r="C67" s="40" t="s">
        <v>199</v>
      </c>
      <c r="D67" s="36" t="s">
        <v>262</v>
      </c>
      <c r="E67" s="24" t="s">
        <v>201</v>
      </c>
      <c r="F67" s="25">
        <v>0.28974</v>
      </c>
      <c r="G67" s="38"/>
      <c r="H67" s="38"/>
      <c r="I67" s="38"/>
      <c r="J67" s="38"/>
      <c r="K67" s="38"/>
      <c r="L67" s="25">
        <v>0.28974</v>
      </c>
      <c r="M67" s="38"/>
      <c r="N67" s="38"/>
      <c r="O67" s="38"/>
      <c r="P67" s="38"/>
      <c r="Q67" s="38">
        <v>0.28974</v>
      </c>
      <c r="R67" s="38"/>
      <c r="S67" s="25"/>
      <c r="T67" s="38"/>
      <c r="U67" s="38"/>
      <c r="V67" s="38"/>
    </row>
    <row r="68" ht="22.9" customHeight="1" spans="1:22">
      <c r="A68" s="40" t="s">
        <v>202</v>
      </c>
      <c r="B68" s="40" t="s">
        <v>203</v>
      </c>
      <c r="C68" s="40" t="s">
        <v>186</v>
      </c>
      <c r="D68" s="36" t="s">
        <v>262</v>
      </c>
      <c r="E68" s="24" t="s">
        <v>205</v>
      </c>
      <c r="F68" s="25">
        <v>2.75253</v>
      </c>
      <c r="G68" s="38"/>
      <c r="H68" s="38"/>
      <c r="I68" s="38"/>
      <c r="J68" s="38"/>
      <c r="K68" s="38"/>
      <c r="L68" s="25">
        <v>2.75253</v>
      </c>
      <c r="M68" s="38"/>
      <c r="N68" s="38"/>
      <c r="O68" s="38">
        <v>2.46279</v>
      </c>
      <c r="P68" s="38">
        <v>0.28974</v>
      </c>
      <c r="Q68" s="38"/>
      <c r="R68" s="38"/>
      <c r="S68" s="25"/>
      <c r="T68" s="38"/>
      <c r="U68" s="38"/>
      <c r="V68" s="38"/>
    </row>
    <row r="69" ht="22.9" customHeight="1" spans="1:22">
      <c r="A69" s="40" t="s">
        <v>206</v>
      </c>
      <c r="B69" s="40" t="s">
        <v>207</v>
      </c>
      <c r="C69" s="40" t="s">
        <v>186</v>
      </c>
      <c r="D69" s="36" t="s">
        <v>262</v>
      </c>
      <c r="E69" s="24" t="s">
        <v>209</v>
      </c>
      <c r="F69" s="25">
        <v>3.47688</v>
      </c>
      <c r="G69" s="38"/>
      <c r="H69" s="38"/>
      <c r="I69" s="38"/>
      <c r="J69" s="38"/>
      <c r="K69" s="38"/>
      <c r="L69" s="25"/>
      <c r="M69" s="38"/>
      <c r="N69" s="38"/>
      <c r="O69" s="38"/>
      <c r="P69" s="38"/>
      <c r="Q69" s="38"/>
      <c r="R69" s="38">
        <v>3.47688</v>
      </c>
      <c r="S69" s="25"/>
      <c r="T69" s="38"/>
      <c r="U69" s="38"/>
      <c r="V69" s="38"/>
    </row>
  </sheetData>
  <mergeCells count="36">
    <mergeCell ref="U1:V1"/>
    <mergeCell ref="A2:V2"/>
    <mergeCell ref="A3:T3"/>
    <mergeCell ref="U3:V3"/>
    <mergeCell ref="A4:C4"/>
    <mergeCell ref="G4:K4"/>
    <mergeCell ref="L4:Q4"/>
    <mergeCell ref="S4:V4"/>
    <mergeCell ref="U27:V27"/>
    <mergeCell ref="A28:V28"/>
    <mergeCell ref="A29:T29"/>
    <mergeCell ref="U29:V29"/>
    <mergeCell ref="A30:C30"/>
    <mergeCell ref="G30:K30"/>
    <mergeCell ref="L30:Q30"/>
    <mergeCell ref="S30:V30"/>
    <mergeCell ref="U55:V55"/>
    <mergeCell ref="A56:V56"/>
    <mergeCell ref="A57:T57"/>
    <mergeCell ref="U57:V57"/>
    <mergeCell ref="A58:C58"/>
    <mergeCell ref="G58:K58"/>
    <mergeCell ref="L58:Q58"/>
    <mergeCell ref="S58:V58"/>
    <mergeCell ref="D4:D5"/>
    <mergeCell ref="D30:D31"/>
    <mergeCell ref="D58:D59"/>
    <mergeCell ref="E4:E5"/>
    <mergeCell ref="E30:E31"/>
    <mergeCell ref="E58:E59"/>
    <mergeCell ref="F4:F5"/>
    <mergeCell ref="F30:F31"/>
    <mergeCell ref="F58:F59"/>
    <mergeCell ref="R4:R5"/>
    <mergeCell ref="R30:R31"/>
    <mergeCell ref="R58:R5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D12" sqref="D12"/>
    </sheetView>
  </sheetViews>
  <sheetFormatPr defaultColWidth="10" defaultRowHeight="14.4"/>
  <cols>
    <col min="1" max="1" width="4.75" customWidth="1"/>
    <col min="2" max="2" width="5.87962962962963" customWidth="1"/>
    <col min="3" max="3" width="7.62962962962963" customWidth="1"/>
    <col min="4" max="4" width="12.5" customWidth="1"/>
    <col min="5" max="5" width="29.8796296296296" customWidth="1"/>
    <col min="6" max="6" width="16.3796296296296" customWidth="1"/>
    <col min="7" max="7" width="13.3796296296296" customWidth="1"/>
    <col min="8" max="8" width="11.1296296296296" customWidth="1"/>
    <col min="9" max="9" width="12.1296296296296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22"/>
      <c r="K1" s="34" t="s">
        <v>328</v>
      </c>
    </row>
    <row r="2" ht="46.5" customHeight="1" spans="1:11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18.2" customHeight="1" spans="1:11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7" t="s">
        <v>31</v>
      </c>
      <c r="K3" s="27"/>
    </row>
    <row r="4" ht="23.25" customHeight="1" spans="1:11">
      <c r="A4" s="30" t="s">
        <v>173</v>
      </c>
      <c r="B4" s="30"/>
      <c r="C4" s="30"/>
      <c r="D4" s="30" t="s">
        <v>238</v>
      </c>
      <c r="E4" s="30" t="s">
        <v>239</v>
      </c>
      <c r="F4" s="30" t="s">
        <v>329</v>
      </c>
      <c r="G4" s="30" t="s">
        <v>330</v>
      </c>
      <c r="H4" s="30" t="s">
        <v>331</v>
      </c>
      <c r="I4" s="30" t="s">
        <v>332</v>
      </c>
      <c r="J4" s="30" t="s">
        <v>333</v>
      </c>
      <c r="K4" s="30" t="s">
        <v>334</v>
      </c>
    </row>
    <row r="5" ht="23.25" customHeight="1" spans="1:11">
      <c r="A5" s="30" t="s">
        <v>181</v>
      </c>
      <c r="B5" s="30" t="s">
        <v>182</v>
      </c>
      <c r="C5" s="30" t="s">
        <v>183</v>
      </c>
      <c r="D5" s="30"/>
      <c r="E5" s="30"/>
      <c r="F5" s="30"/>
      <c r="G5" s="30"/>
      <c r="H5" s="30"/>
      <c r="I5" s="30"/>
      <c r="J5" s="30"/>
      <c r="K5" s="30"/>
    </row>
    <row r="6" ht="22.9" customHeight="1" spans="1:11">
      <c r="A6" s="33"/>
      <c r="B6" s="33"/>
      <c r="C6" s="33"/>
      <c r="D6" s="33"/>
      <c r="E6" s="33" t="s">
        <v>136</v>
      </c>
      <c r="F6" s="32">
        <v>0</v>
      </c>
      <c r="G6" s="32"/>
      <c r="H6" s="32"/>
      <c r="I6" s="32"/>
      <c r="J6" s="32"/>
      <c r="K6" s="32"/>
    </row>
    <row r="7" ht="22.9" customHeight="1" spans="1:11">
      <c r="A7" s="33"/>
      <c r="B7" s="33"/>
      <c r="C7" s="33"/>
      <c r="D7" s="31"/>
      <c r="E7" s="31"/>
      <c r="F7" s="32"/>
      <c r="G7" s="32"/>
      <c r="H7" s="32"/>
      <c r="I7" s="32"/>
      <c r="J7" s="32"/>
      <c r="K7" s="32"/>
    </row>
    <row r="8" ht="22.9" customHeight="1" spans="1:11">
      <c r="A8" s="33"/>
      <c r="B8" s="33"/>
      <c r="C8" s="33"/>
      <c r="D8" s="37"/>
      <c r="E8" s="37"/>
      <c r="F8" s="32"/>
      <c r="G8" s="32"/>
      <c r="H8" s="32"/>
      <c r="I8" s="32"/>
      <c r="J8" s="32"/>
      <c r="K8" s="32"/>
    </row>
    <row r="9" ht="22.9" customHeight="1" spans="1:11">
      <c r="A9" s="40"/>
      <c r="B9" s="40"/>
      <c r="C9" s="40"/>
      <c r="D9" s="36"/>
      <c r="E9" s="24"/>
      <c r="F9" s="25"/>
      <c r="G9" s="38"/>
      <c r="H9" s="38"/>
      <c r="I9" s="38"/>
      <c r="J9" s="38"/>
      <c r="K9" s="38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E19" sqref="E19"/>
    </sheetView>
  </sheetViews>
  <sheetFormatPr defaultColWidth="10" defaultRowHeight="14.4"/>
  <cols>
    <col min="1" max="1" width="4.75" customWidth="1"/>
    <col min="2" max="2" width="5.37962962962963" customWidth="1"/>
    <col min="3" max="3" width="6" customWidth="1"/>
    <col min="4" max="4" width="9.75" customWidth="1"/>
    <col min="5" max="5" width="20.1296296296296" customWidth="1"/>
    <col min="6" max="18" width="7.75" customWidth="1"/>
    <col min="19" max="20" width="9.75" customWidth="1"/>
  </cols>
  <sheetData>
    <row r="1" ht="16.35" customHeight="1" spans="1:18">
      <c r="A1" s="22"/>
      <c r="Q1" s="34" t="s">
        <v>335</v>
      </c>
      <c r="R1" s="34"/>
    </row>
    <row r="2" ht="40.5" customHeight="1" spans="1:18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ht="24.2" customHeight="1" spans="1:18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7" t="s">
        <v>31</v>
      </c>
      <c r="R3" s="27"/>
    </row>
    <row r="4" ht="24.2" customHeight="1" spans="1:18">
      <c r="A4" s="30" t="s">
        <v>173</v>
      </c>
      <c r="B4" s="30"/>
      <c r="C4" s="30"/>
      <c r="D4" s="30" t="s">
        <v>238</v>
      </c>
      <c r="E4" s="30" t="s">
        <v>239</v>
      </c>
      <c r="F4" s="30" t="s">
        <v>329</v>
      </c>
      <c r="G4" s="30" t="s">
        <v>336</v>
      </c>
      <c r="H4" s="30" t="s">
        <v>337</v>
      </c>
      <c r="I4" s="30" t="s">
        <v>338</v>
      </c>
      <c r="J4" s="30" t="s">
        <v>339</v>
      </c>
      <c r="K4" s="30" t="s">
        <v>340</v>
      </c>
      <c r="L4" s="30" t="s">
        <v>341</v>
      </c>
      <c r="M4" s="30" t="s">
        <v>342</v>
      </c>
      <c r="N4" s="30" t="s">
        <v>331</v>
      </c>
      <c r="O4" s="30" t="s">
        <v>343</v>
      </c>
      <c r="P4" s="30" t="s">
        <v>344</v>
      </c>
      <c r="Q4" s="30" t="s">
        <v>332</v>
      </c>
      <c r="R4" s="30" t="s">
        <v>334</v>
      </c>
    </row>
    <row r="5" ht="21.6" customHeight="1" spans="1:18">
      <c r="A5" s="30" t="s">
        <v>181</v>
      </c>
      <c r="B5" s="30" t="s">
        <v>182</v>
      </c>
      <c r="C5" s="30" t="s">
        <v>183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ht="22.9" customHeight="1" spans="1:18">
      <c r="A6" s="33"/>
      <c r="B6" s="33"/>
      <c r="C6" s="33"/>
      <c r="D6" s="33"/>
      <c r="E6" s="33" t="s">
        <v>136</v>
      </c>
      <c r="F6" s="32">
        <v>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ht="22.9" customHeight="1" spans="1:18">
      <c r="A7" s="33"/>
      <c r="B7" s="33"/>
      <c r="C7" s="33"/>
      <c r="D7" s="31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ht="22.9" customHeight="1" spans="1:18">
      <c r="A8" s="33"/>
      <c r="B8" s="33"/>
      <c r="C8" s="33"/>
      <c r="D8" s="37"/>
      <c r="E8" s="3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ht="22.9" customHeight="1" spans="1:18">
      <c r="A9" s="40"/>
      <c r="B9" s="40"/>
      <c r="C9" s="40"/>
      <c r="D9" s="36"/>
      <c r="E9" s="24"/>
      <c r="F9" s="25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J10" sqref="J10"/>
    </sheetView>
  </sheetViews>
  <sheetFormatPr defaultColWidth="10" defaultRowHeight="14.4"/>
  <cols>
    <col min="1" max="1" width="3.62962962962963" customWidth="1"/>
    <col min="2" max="2" width="4.62962962962963" customWidth="1"/>
    <col min="3" max="3" width="5.25" customWidth="1"/>
    <col min="4" max="4" width="7" customWidth="1"/>
    <col min="5" max="5" width="15.8796296296296" customWidth="1"/>
    <col min="6" max="6" width="9.62962962962963" customWidth="1"/>
    <col min="7" max="7" width="8.37962962962963" customWidth="1"/>
    <col min="8" max="17" width="7.12962962962963" customWidth="1"/>
    <col min="18" max="18" width="8.5" customWidth="1"/>
    <col min="19" max="20" width="7.12962962962963" customWidth="1"/>
    <col min="21" max="22" width="9.75" customWidth="1"/>
  </cols>
  <sheetData>
    <row r="1" ht="16.35" customHeight="1" spans="1:20">
      <c r="A1" s="22"/>
      <c r="S1" s="34" t="s">
        <v>345</v>
      </c>
      <c r="T1" s="34"/>
    </row>
    <row r="2" ht="36.2" customHeight="1" spans="1:20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24.2" customHeight="1" spans="1:20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7" t="s">
        <v>31</v>
      </c>
      <c r="T3" s="27"/>
    </row>
    <row r="4" ht="28.5" customHeight="1" spans="1:20">
      <c r="A4" s="30" t="s">
        <v>173</v>
      </c>
      <c r="B4" s="30"/>
      <c r="C4" s="30"/>
      <c r="D4" s="30" t="s">
        <v>238</v>
      </c>
      <c r="E4" s="30" t="s">
        <v>239</v>
      </c>
      <c r="F4" s="30" t="s">
        <v>329</v>
      </c>
      <c r="G4" s="30" t="s">
        <v>242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245</v>
      </c>
      <c r="S4" s="30"/>
      <c r="T4" s="30"/>
    </row>
    <row r="5" ht="36.2" customHeight="1" spans="1:20">
      <c r="A5" s="30" t="s">
        <v>181</v>
      </c>
      <c r="B5" s="30" t="s">
        <v>182</v>
      </c>
      <c r="C5" s="30" t="s">
        <v>183</v>
      </c>
      <c r="D5" s="30"/>
      <c r="E5" s="30"/>
      <c r="F5" s="30"/>
      <c r="G5" s="30" t="s">
        <v>136</v>
      </c>
      <c r="H5" s="30" t="s">
        <v>346</v>
      </c>
      <c r="I5" s="30" t="s">
        <v>347</v>
      </c>
      <c r="J5" s="30" t="s">
        <v>348</v>
      </c>
      <c r="K5" s="30" t="s">
        <v>349</v>
      </c>
      <c r="L5" s="30" t="s">
        <v>350</v>
      </c>
      <c r="M5" s="30" t="s">
        <v>351</v>
      </c>
      <c r="N5" s="30" t="s">
        <v>352</v>
      </c>
      <c r="O5" s="30" t="s">
        <v>353</v>
      </c>
      <c r="P5" s="30" t="s">
        <v>354</v>
      </c>
      <c r="Q5" s="30" t="s">
        <v>355</v>
      </c>
      <c r="R5" s="30" t="s">
        <v>136</v>
      </c>
      <c r="S5" s="30" t="s">
        <v>289</v>
      </c>
      <c r="T5" s="30" t="s">
        <v>312</v>
      </c>
    </row>
    <row r="6" ht="22.9" customHeight="1" spans="1:20">
      <c r="A6" s="33"/>
      <c r="B6" s="33"/>
      <c r="C6" s="33"/>
      <c r="D6" s="33"/>
      <c r="E6" s="33" t="s">
        <v>136</v>
      </c>
      <c r="F6" s="45">
        <v>286.2</v>
      </c>
      <c r="G6" s="45">
        <v>56.05</v>
      </c>
      <c r="H6" s="45">
        <f>H8+H10+H14</f>
        <v>42.036</v>
      </c>
      <c r="I6" s="45"/>
      <c r="J6" s="45">
        <v>0.77</v>
      </c>
      <c r="K6" s="45"/>
      <c r="L6" s="45"/>
      <c r="M6" s="45">
        <v>2.08</v>
      </c>
      <c r="N6" s="45"/>
      <c r="O6" s="45"/>
      <c r="P6" s="45">
        <v>0.43</v>
      </c>
      <c r="Q6" s="45">
        <v>10.73</v>
      </c>
      <c r="R6" s="45">
        <f>R12+R16+R18+R20+R22</f>
        <v>230.1539</v>
      </c>
      <c r="S6" s="45">
        <f>S12+S16+S18+S20+S22</f>
        <v>230.1539</v>
      </c>
      <c r="T6" s="45"/>
    </row>
    <row r="7" ht="22.9" customHeight="1" spans="1:20">
      <c r="A7" s="33"/>
      <c r="B7" s="33"/>
      <c r="C7" s="33"/>
      <c r="D7" s="31" t="s">
        <v>154</v>
      </c>
      <c r="E7" s="31" t="s">
        <v>155</v>
      </c>
      <c r="F7" s="45">
        <v>286.2</v>
      </c>
      <c r="G7" s="45">
        <v>56.05</v>
      </c>
      <c r="H7" s="45">
        <f>H9+H11+H15</f>
        <v>38.256</v>
      </c>
      <c r="I7" s="45"/>
      <c r="J7" s="45">
        <v>0.77</v>
      </c>
      <c r="K7" s="45"/>
      <c r="L7" s="45"/>
      <c r="M7" s="45">
        <v>2.08</v>
      </c>
      <c r="N7" s="45"/>
      <c r="O7" s="45"/>
      <c r="P7" s="45">
        <v>0.43</v>
      </c>
      <c r="Q7" s="45">
        <v>10.73</v>
      </c>
      <c r="R7" s="45">
        <f>R13+R17+R19+R21+R23</f>
        <v>229.4339</v>
      </c>
      <c r="S7" s="45">
        <f>S13+S17+S19+S21+S23</f>
        <v>229.4339</v>
      </c>
      <c r="T7" s="45"/>
    </row>
    <row r="8" ht="22.9" customHeight="1" spans="1:20">
      <c r="A8" s="33"/>
      <c r="B8" s="33"/>
      <c r="C8" s="33"/>
      <c r="D8" s="37" t="s">
        <v>156</v>
      </c>
      <c r="E8" s="37" t="s">
        <v>184</v>
      </c>
      <c r="F8" s="45">
        <v>28.608</v>
      </c>
      <c r="G8" s="45">
        <v>28.608</v>
      </c>
      <c r="H8" s="45">
        <v>25.896</v>
      </c>
      <c r="I8" s="45"/>
      <c r="J8" s="45">
        <v>0.768</v>
      </c>
      <c r="K8" s="45"/>
      <c r="L8" s="45"/>
      <c r="M8" s="45">
        <v>1.08</v>
      </c>
      <c r="N8" s="45"/>
      <c r="O8" s="45"/>
      <c r="P8" s="45">
        <v>0.432</v>
      </c>
      <c r="Q8" s="45">
        <v>0.432</v>
      </c>
      <c r="R8" s="45"/>
      <c r="S8" s="45"/>
      <c r="T8" s="45"/>
    </row>
    <row r="9" ht="22.9" customHeight="1" spans="1:20">
      <c r="A9" s="40" t="s">
        <v>185</v>
      </c>
      <c r="B9" s="40" t="s">
        <v>186</v>
      </c>
      <c r="C9" s="40" t="s">
        <v>186</v>
      </c>
      <c r="D9" s="36" t="s">
        <v>255</v>
      </c>
      <c r="E9" s="24" t="s">
        <v>188</v>
      </c>
      <c r="F9" s="25">
        <v>28.608</v>
      </c>
      <c r="G9" s="38">
        <v>28.608</v>
      </c>
      <c r="H9" s="38">
        <v>25.896</v>
      </c>
      <c r="I9" s="38"/>
      <c r="J9" s="38">
        <v>0.768</v>
      </c>
      <c r="K9" s="38"/>
      <c r="L9" s="38"/>
      <c r="M9" s="38">
        <v>1.08</v>
      </c>
      <c r="N9" s="38"/>
      <c r="O9" s="38"/>
      <c r="P9" s="38">
        <v>0.432</v>
      </c>
      <c r="Q9" s="38">
        <v>0.432</v>
      </c>
      <c r="R9" s="38"/>
      <c r="S9" s="38"/>
      <c r="T9" s="38"/>
    </row>
    <row r="10" ht="22.9" customHeight="1" spans="1:20">
      <c r="A10" s="33"/>
      <c r="B10" s="33"/>
      <c r="C10" s="33"/>
      <c r="D10" s="37" t="s">
        <v>158</v>
      </c>
      <c r="E10" s="37" t="s">
        <v>159</v>
      </c>
      <c r="F10" s="45">
        <v>23.66</v>
      </c>
      <c r="G10" s="45">
        <v>23.66</v>
      </c>
      <c r="H10" s="45">
        <v>12.36</v>
      </c>
      <c r="I10" s="45"/>
      <c r="J10" s="45"/>
      <c r="K10" s="45"/>
      <c r="L10" s="45"/>
      <c r="M10" s="45">
        <v>1</v>
      </c>
      <c r="N10" s="45"/>
      <c r="O10" s="45"/>
      <c r="P10" s="45"/>
      <c r="Q10" s="45">
        <v>10.3</v>
      </c>
      <c r="R10" s="45"/>
      <c r="S10" s="45"/>
      <c r="T10" s="45"/>
    </row>
    <row r="11" ht="22.9" customHeight="1" spans="1:20">
      <c r="A11" s="40" t="s">
        <v>185</v>
      </c>
      <c r="B11" s="40" t="s">
        <v>186</v>
      </c>
      <c r="C11" s="40" t="s">
        <v>210</v>
      </c>
      <c r="D11" s="36" t="s">
        <v>256</v>
      </c>
      <c r="E11" s="24" t="s">
        <v>212</v>
      </c>
      <c r="F11" s="38">
        <v>23.66</v>
      </c>
      <c r="G11" s="38">
        <v>23.66</v>
      </c>
      <c r="H11" s="38">
        <v>12.36</v>
      </c>
      <c r="I11" s="38"/>
      <c r="J11" s="38"/>
      <c r="K11" s="38"/>
      <c r="L11" s="38"/>
      <c r="M11" s="38">
        <v>1</v>
      </c>
      <c r="N11" s="38"/>
      <c r="O11" s="38"/>
      <c r="P11" s="38"/>
      <c r="Q11" s="38">
        <v>10.3</v>
      </c>
      <c r="R11" s="38"/>
      <c r="S11" s="38"/>
      <c r="T11" s="38"/>
    </row>
    <row r="12" ht="22.9" customHeight="1" spans="1:20">
      <c r="A12" s="33"/>
      <c r="B12" s="33"/>
      <c r="C12" s="33"/>
      <c r="D12" s="37" t="s">
        <v>160</v>
      </c>
      <c r="E12" s="37" t="s">
        <v>161</v>
      </c>
      <c r="F12" s="45">
        <v>205.67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>
        <v>205.67</v>
      </c>
      <c r="S12" s="45">
        <v>205.67</v>
      </c>
      <c r="T12" s="45"/>
    </row>
    <row r="13" ht="22.9" customHeight="1" spans="1:20">
      <c r="A13" s="40" t="s">
        <v>185</v>
      </c>
      <c r="B13" s="40" t="s">
        <v>186</v>
      </c>
      <c r="C13" s="40" t="s">
        <v>186</v>
      </c>
      <c r="D13" s="36" t="s">
        <v>257</v>
      </c>
      <c r="E13" s="24" t="s">
        <v>188</v>
      </c>
      <c r="F13" s="38">
        <v>205.67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>
        <v>205.67</v>
      </c>
      <c r="S13" s="38">
        <v>205.67</v>
      </c>
      <c r="T13" s="38"/>
    </row>
    <row r="14" ht="22.9" customHeight="1" spans="1:20">
      <c r="A14" s="33"/>
      <c r="B14" s="33"/>
      <c r="C14" s="33"/>
      <c r="D14" s="37" t="s">
        <v>162</v>
      </c>
      <c r="E14" s="37" t="s">
        <v>163</v>
      </c>
      <c r="F14" s="45">
        <v>3.78</v>
      </c>
      <c r="G14" s="45">
        <v>3.78</v>
      </c>
      <c r="H14" s="45">
        <v>3.78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ht="22.9" customHeight="1" spans="1:20">
      <c r="A15" s="40" t="s">
        <v>185</v>
      </c>
      <c r="B15" s="40" t="s">
        <v>186</v>
      </c>
      <c r="C15" s="40" t="s">
        <v>226</v>
      </c>
      <c r="D15" s="36" t="s">
        <v>258</v>
      </c>
      <c r="E15" s="24" t="s">
        <v>228</v>
      </c>
      <c r="F15" s="25">
        <v>3.78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ht="22.9" customHeight="1" spans="1:20">
      <c r="A16" s="33"/>
      <c r="B16" s="33"/>
      <c r="C16" s="33"/>
      <c r="D16" s="37" t="s">
        <v>164</v>
      </c>
      <c r="E16" s="37" t="s">
        <v>165</v>
      </c>
      <c r="F16" s="45">
        <v>3.7539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>
        <v>3.7539</v>
      </c>
      <c r="S16" s="45">
        <v>3.7539</v>
      </c>
      <c r="T16" s="45"/>
    </row>
    <row r="17" ht="22.9" customHeight="1" spans="1:20">
      <c r="A17" s="40" t="s">
        <v>185</v>
      </c>
      <c r="B17" s="40" t="s">
        <v>207</v>
      </c>
      <c r="C17" s="40" t="s">
        <v>186</v>
      </c>
      <c r="D17" s="36" t="s">
        <v>259</v>
      </c>
      <c r="E17" s="24" t="s">
        <v>188</v>
      </c>
      <c r="F17" s="38">
        <v>3.7539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>
        <v>3.7539</v>
      </c>
      <c r="S17" s="38">
        <v>3.7539</v>
      </c>
      <c r="T17" s="38"/>
    </row>
    <row r="18" ht="22.9" customHeight="1" spans="1:20">
      <c r="A18" s="33"/>
      <c r="B18" s="33"/>
      <c r="C18" s="33"/>
      <c r="D18" s="37" t="s">
        <v>166</v>
      </c>
      <c r="E18" s="37" t="s">
        <v>167</v>
      </c>
      <c r="F18" s="45">
        <v>3.96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>
        <v>3.96</v>
      </c>
      <c r="S18" s="45">
        <v>3.96</v>
      </c>
      <c r="T18" s="45"/>
    </row>
    <row r="19" ht="22.9" customHeight="1" spans="1:20">
      <c r="A19" s="40" t="s">
        <v>185</v>
      </c>
      <c r="B19" s="40" t="s">
        <v>186</v>
      </c>
      <c r="C19" s="40" t="s">
        <v>186</v>
      </c>
      <c r="D19" s="36" t="s">
        <v>260</v>
      </c>
      <c r="E19" s="24" t="s">
        <v>188</v>
      </c>
      <c r="F19" s="38">
        <v>3.96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>
        <v>3.96</v>
      </c>
      <c r="S19" s="38">
        <v>3.96</v>
      </c>
      <c r="T19" s="38"/>
    </row>
    <row r="20" ht="22.9" customHeight="1" spans="1:20">
      <c r="A20" s="33"/>
      <c r="B20" s="33"/>
      <c r="C20" s="33"/>
      <c r="D20" s="37" t="s">
        <v>168</v>
      </c>
      <c r="E20" s="37" t="s">
        <v>169</v>
      </c>
      <c r="F20" s="45">
        <v>13.35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>
        <v>13.35</v>
      </c>
      <c r="S20" s="45">
        <v>13.35</v>
      </c>
      <c r="T20" s="45"/>
    </row>
    <row r="21" ht="22.9" customHeight="1" spans="1:20">
      <c r="A21" s="40" t="s">
        <v>185</v>
      </c>
      <c r="B21" s="40" t="s">
        <v>186</v>
      </c>
      <c r="C21" s="40" t="s">
        <v>186</v>
      </c>
      <c r="D21" s="36" t="s">
        <v>261</v>
      </c>
      <c r="E21" s="24" t="s">
        <v>188</v>
      </c>
      <c r="F21" s="38">
        <v>13.35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>
        <v>13.35</v>
      </c>
      <c r="S21" s="38">
        <v>13.35</v>
      </c>
      <c r="T21" s="38"/>
    </row>
    <row r="22" ht="22.9" customHeight="1" spans="1:20">
      <c r="A22" s="33"/>
      <c r="B22" s="33"/>
      <c r="C22" s="33"/>
      <c r="D22" s="37" t="s">
        <v>170</v>
      </c>
      <c r="E22" s="37" t="s">
        <v>171</v>
      </c>
      <c r="F22" s="45">
        <v>3.42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>
        <v>3.42</v>
      </c>
      <c r="S22" s="45">
        <v>3.42</v>
      </c>
      <c r="T22" s="45"/>
    </row>
    <row r="23" ht="22.9" customHeight="1" spans="1:20">
      <c r="A23" s="40" t="s">
        <v>185</v>
      </c>
      <c r="B23" s="40" t="s">
        <v>207</v>
      </c>
      <c r="C23" s="40" t="s">
        <v>186</v>
      </c>
      <c r="D23" s="36" t="s">
        <v>262</v>
      </c>
      <c r="E23" s="24" t="s">
        <v>188</v>
      </c>
      <c r="F23" s="25">
        <v>2.7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>
        <v>2.7</v>
      </c>
      <c r="S23" s="38">
        <v>2.7</v>
      </c>
      <c r="T23" s="38"/>
    </row>
    <row r="24" ht="22.9" customHeight="1" spans="1:20">
      <c r="A24" s="40" t="s">
        <v>185</v>
      </c>
      <c r="B24" s="40" t="s">
        <v>207</v>
      </c>
      <c r="C24" s="40" t="s">
        <v>196</v>
      </c>
      <c r="D24" s="36" t="s">
        <v>262</v>
      </c>
      <c r="E24" s="24" t="s">
        <v>235</v>
      </c>
      <c r="F24" s="25">
        <v>0.72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>
        <v>0.72</v>
      </c>
      <c r="S24" s="38">
        <v>0.72</v>
      </c>
      <c r="T24" s="38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4"/>
  <sheetViews>
    <sheetView workbookViewId="0">
      <selection activeCell="F7" sqref="F7:AG7"/>
    </sheetView>
  </sheetViews>
  <sheetFormatPr defaultColWidth="10" defaultRowHeight="14.4"/>
  <cols>
    <col min="1" max="1" width="5.25" customWidth="1"/>
    <col min="2" max="2" width="5.62962962962963" customWidth="1"/>
    <col min="3" max="3" width="5.87962962962963" customWidth="1"/>
    <col min="4" max="4" width="10.1296296296296" customWidth="1"/>
    <col min="5" max="5" width="18.1296296296296" customWidth="1"/>
    <col min="6" max="6" width="10.75" customWidth="1"/>
    <col min="7" max="33" width="7.12962962962963" customWidth="1"/>
    <col min="34" max="35" width="9.75" customWidth="1"/>
  </cols>
  <sheetData>
    <row r="1" ht="13.9" customHeight="1" spans="1:33">
      <c r="A1" s="22"/>
      <c r="F1" s="22"/>
      <c r="AF1" s="34" t="s">
        <v>356</v>
      </c>
      <c r="AG1" s="34"/>
    </row>
    <row r="2" ht="43.9" customHeight="1" spans="1:33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ht="24.2" customHeight="1" spans="1:33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7" t="s">
        <v>31</v>
      </c>
      <c r="AG3" s="27"/>
    </row>
    <row r="4" ht="24.95" customHeight="1" spans="1:33">
      <c r="A4" s="30" t="s">
        <v>173</v>
      </c>
      <c r="B4" s="30"/>
      <c r="C4" s="30"/>
      <c r="D4" s="30" t="s">
        <v>238</v>
      </c>
      <c r="E4" s="30" t="s">
        <v>239</v>
      </c>
      <c r="F4" s="30" t="s">
        <v>357</v>
      </c>
      <c r="G4" s="30" t="s">
        <v>358</v>
      </c>
      <c r="H4" s="30" t="s">
        <v>359</v>
      </c>
      <c r="I4" s="30" t="s">
        <v>360</v>
      </c>
      <c r="J4" s="30" t="s">
        <v>361</v>
      </c>
      <c r="K4" s="30" t="s">
        <v>362</v>
      </c>
      <c r="L4" s="30" t="s">
        <v>363</v>
      </c>
      <c r="M4" s="30" t="s">
        <v>364</v>
      </c>
      <c r="N4" s="30" t="s">
        <v>365</v>
      </c>
      <c r="O4" s="30" t="s">
        <v>366</v>
      </c>
      <c r="P4" s="30" t="s">
        <v>367</v>
      </c>
      <c r="Q4" s="30" t="s">
        <v>352</v>
      </c>
      <c r="R4" s="30" t="s">
        <v>354</v>
      </c>
      <c r="S4" s="30" t="s">
        <v>368</v>
      </c>
      <c r="T4" s="30" t="s">
        <v>347</v>
      </c>
      <c r="U4" s="30" t="s">
        <v>348</v>
      </c>
      <c r="V4" s="30" t="s">
        <v>351</v>
      </c>
      <c r="W4" s="30" t="s">
        <v>369</v>
      </c>
      <c r="X4" s="30" t="s">
        <v>370</v>
      </c>
      <c r="Y4" s="30" t="s">
        <v>371</v>
      </c>
      <c r="Z4" s="30" t="s">
        <v>372</v>
      </c>
      <c r="AA4" s="30" t="s">
        <v>350</v>
      </c>
      <c r="AB4" s="30" t="s">
        <v>373</v>
      </c>
      <c r="AC4" s="30" t="s">
        <v>374</v>
      </c>
      <c r="AD4" s="30" t="s">
        <v>353</v>
      </c>
      <c r="AE4" s="30" t="s">
        <v>375</v>
      </c>
      <c r="AF4" s="30" t="s">
        <v>376</v>
      </c>
      <c r="AG4" s="30" t="s">
        <v>355</v>
      </c>
    </row>
    <row r="5" ht="21.6" customHeight="1" spans="1:33">
      <c r="A5" s="30" t="s">
        <v>181</v>
      </c>
      <c r="B5" s="30" t="s">
        <v>182</v>
      </c>
      <c r="C5" s="30" t="s">
        <v>183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ht="22.9" customHeight="1" spans="1:33">
      <c r="A6" s="23"/>
      <c r="B6" s="44"/>
      <c r="C6" s="44"/>
      <c r="D6" s="24"/>
      <c r="E6" s="24" t="s">
        <v>136</v>
      </c>
      <c r="F6" s="45">
        <f>F8+F10+F12+F14+F16+F18+F20+F22</f>
        <v>286.2019</v>
      </c>
      <c r="G6" s="45">
        <f>G8+G10+G12+G14+G16+G18+G20+G22</f>
        <v>19.15</v>
      </c>
      <c r="H6" s="45">
        <f>H8+H10+H12+H18+H20</f>
        <v>8.43</v>
      </c>
      <c r="I6" s="45"/>
      <c r="J6" s="45"/>
      <c r="K6" s="45">
        <f>K8+K12+K16+K18+K20</f>
        <v>6.54</v>
      </c>
      <c r="L6" s="45">
        <f>L8+L10+L12+L16+L18+L20</f>
        <v>9.18</v>
      </c>
      <c r="M6" s="45">
        <f>M8+M10+M18</f>
        <v>3.5</v>
      </c>
      <c r="N6" s="45"/>
      <c r="O6" s="45">
        <f>O8+O10+O18</f>
        <v>1.99</v>
      </c>
      <c r="P6" s="45">
        <f>P8+P10+P18</f>
        <v>4.74</v>
      </c>
      <c r="Q6" s="45"/>
      <c r="R6" s="45">
        <f>R8+R12+R18</f>
        <v>10.54</v>
      </c>
      <c r="S6" s="45">
        <f>S12</f>
        <v>10</v>
      </c>
      <c r="T6" s="45"/>
      <c r="U6" s="45">
        <f>U8+U18+U20</f>
        <v>1.16</v>
      </c>
      <c r="V6" s="45">
        <f>V8+V10+V12+V18+V20</f>
        <v>4.55</v>
      </c>
      <c r="W6" s="45"/>
      <c r="X6" s="45"/>
      <c r="Y6" s="45"/>
      <c r="Z6" s="45">
        <f>Z12+Z20</f>
        <v>49.68</v>
      </c>
      <c r="AA6" s="45">
        <f>AA12+AA20</f>
        <v>54.88</v>
      </c>
      <c r="AB6" s="45">
        <v>2</v>
      </c>
      <c r="AC6" s="45"/>
      <c r="AD6" s="45"/>
      <c r="AE6" s="45">
        <f>AE8+AE10+AE12+AE16+AE18+AE20+AE22</f>
        <v>38.868</v>
      </c>
      <c r="AF6" s="45"/>
      <c r="AG6" s="45">
        <v>57.21</v>
      </c>
    </row>
    <row r="7" ht="22.9" customHeight="1" spans="1:33">
      <c r="A7" s="33"/>
      <c r="B7" s="33"/>
      <c r="C7" s="33"/>
      <c r="D7" s="31" t="s">
        <v>154</v>
      </c>
      <c r="E7" s="31" t="s">
        <v>155</v>
      </c>
      <c r="F7" s="45">
        <f>F9+F11+F13+F15+F17+F19+F21+F23</f>
        <v>285.4819</v>
      </c>
      <c r="G7" s="45">
        <f>G9+G11+G13+G15+G17+G19+G21+G23</f>
        <v>19.15</v>
      </c>
      <c r="H7" s="45">
        <f>H9+H11+H13+H19+H21</f>
        <v>8.43</v>
      </c>
      <c r="I7" s="45"/>
      <c r="J7" s="45"/>
      <c r="K7" s="45">
        <f>K9+K13+K17+K19+K21</f>
        <v>6.54</v>
      </c>
      <c r="L7" s="45">
        <f>L9+L11+L13+L17+L19+L21</f>
        <v>9.18</v>
      </c>
      <c r="M7" s="45">
        <f t="shared" ref="M7:P7" si="0">M9+M11+M19</f>
        <v>3.5</v>
      </c>
      <c r="N7" s="45"/>
      <c r="O7" s="45">
        <f t="shared" si="0"/>
        <v>1.99</v>
      </c>
      <c r="P7" s="45">
        <f t="shared" si="0"/>
        <v>4.74</v>
      </c>
      <c r="Q7" s="45"/>
      <c r="R7" s="45">
        <f>R9+R13+R19</f>
        <v>10.54</v>
      </c>
      <c r="S7" s="45">
        <f>S13</f>
        <v>10</v>
      </c>
      <c r="T7" s="45"/>
      <c r="U7" s="45">
        <f>U9+U19+U21</f>
        <v>1.16</v>
      </c>
      <c r="V7" s="45">
        <f>V9+V11+V13+V19+V21</f>
        <v>4.55</v>
      </c>
      <c r="W7" s="45"/>
      <c r="X7" s="45"/>
      <c r="Y7" s="45"/>
      <c r="Z7" s="45">
        <f>Z13+Z21</f>
        <v>49.68</v>
      </c>
      <c r="AA7" s="45">
        <f>AA13+AA21</f>
        <v>54.88</v>
      </c>
      <c r="AB7" s="45">
        <v>2</v>
      </c>
      <c r="AC7" s="45"/>
      <c r="AD7" s="45"/>
      <c r="AE7" s="45">
        <f>AE9+AE11+AE13+AE17+AE19+AE21+AE23</f>
        <v>38.148</v>
      </c>
      <c r="AF7" s="45"/>
      <c r="AG7" s="45">
        <v>57.21</v>
      </c>
    </row>
    <row r="8" ht="22.9" customHeight="1" spans="1:33">
      <c r="A8" s="33"/>
      <c r="B8" s="33"/>
      <c r="C8" s="33"/>
      <c r="D8" s="37" t="s">
        <v>156</v>
      </c>
      <c r="E8" s="37" t="s">
        <v>184</v>
      </c>
      <c r="F8" s="45">
        <v>28.608</v>
      </c>
      <c r="G8" s="45">
        <v>1.944</v>
      </c>
      <c r="H8" s="45">
        <v>0.432</v>
      </c>
      <c r="I8" s="45"/>
      <c r="J8" s="45"/>
      <c r="K8" s="45">
        <v>0.312</v>
      </c>
      <c r="L8" s="45">
        <v>1.296</v>
      </c>
      <c r="M8" s="45">
        <v>2.16</v>
      </c>
      <c r="N8" s="45"/>
      <c r="O8" s="45">
        <v>1.512</v>
      </c>
      <c r="P8" s="45">
        <v>2.592</v>
      </c>
      <c r="Q8" s="45"/>
      <c r="R8" s="45">
        <v>0.432</v>
      </c>
      <c r="S8" s="45"/>
      <c r="T8" s="45"/>
      <c r="U8" s="45">
        <v>0.768</v>
      </c>
      <c r="V8" s="45">
        <v>1.08</v>
      </c>
      <c r="W8" s="45"/>
      <c r="X8" s="45"/>
      <c r="Y8" s="45"/>
      <c r="Z8" s="45"/>
      <c r="AA8" s="45"/>
      <c r="AB8" s="45"/>
      <c r="AC8" s="45"/>
      <c r="AD8" s="45"/>
      <c r="AE8" s="45">
        <v>15.648</v>
      </c>
      <c r="AF8" s="45"/>
      <c r="AG8" s="45">
        <v>0.432</v>
      </c>
    </row>
    <row r="9" ht="22.9" customHeight="1" spans="1:33">
      <c r="A9" s="40" t="s">
        <v>185</v>
      </c>
      <c r="B9" s="40" t="s">
        <v>186</v>
      </c>
      <c r="C9" s="40" t="s">
        <v>186</v>
      </c>
      <c r="D9" s="36" t="s">
        <v>255</v>
      </c>
      <c r="E9" s="24" t="s">
        <v>188</v>
      </c>
      <c r="F9" s="38">
        <v>28.608</v>
      </c>
      <c r="G9" s="38">
        <v>1.944</v>
      </c>
      <c r="H9" s="38">
        <v>0.432</v>
      </c>
      <c r="I9" s="38"/>
      <c r="J9" s="38"/>
      <c r="K9" s="38">
        <v>0.312</v>
      </c>
      <c r="L9" s="38">
        <v>1.296</v>
      </c>
      <c r="M9" s="38">
        <v>2.16</v>
      </c>
      <c r="N9" s="38"/>
      <c r="O9" s="38">
        <v>1.512</v>
      </c>
      <c r="P9" s="38">
        <v>2.592</v>
      </c>
      <c r="Q9" s="38"/>
      <c r="R9" s="38">
        <v>0.432</v>
      </c>
      <c r="S9" s="38"/>
      <c r="T9" s="38"/>
      <c r="U9" s="38">
        <v>0.768</v>
      </c>
      <c r="V9" s="38">
        <v>1.08</v>
      </c>
      <c r="W9" s="38"/>
      <c r="X9" s="38"/>
      <c r="Y9" s="38"/>
      <c r="Z9" s="38"/>
      <c r="AA9" s="38"/>
      <c r="AB9" s="38"/>
      <c r="AC9" s="38"/>
      <c r="AD9" s="38"/>
      <c r="AE9" s="38">
        <v>15.648</v>
      </c>
      <c r="AF9" s="38"/>
      <c r="AG9" s="38">
        <v>0.432</v>
      </c>
    </row>
    <row r="10" ht="22.9" customHeight="1" spans="1:33">
      <c r="A10" s="33"/>
      <c r="B10" s="33"/>
      <c r="C10" s="33"/>
      <c r="D10" s="37" t="s">
        <v>158</v>
      </c>
      <c r="E10" s="37" t="s">
        <v>159</v>
      </c>
      <c r="F10" s="45">
        <v>23.66</v>
      </c>
      <c r="G10" s="45">
        <v>1.7</v>
      </c>
      <c r="H10" s="45">
        <v>0.5</v>
      </c>
      <c r="I10" s="45"/>
      <c r="J10" s="45"/>
      <c r="K10" s="45"/>
      <c r="L10" s="45">
        <v>1</v>
      </c>
      <c r="M10" s="45">
        <v>0.8</v>
      </c>
      <c r="N10" s="45"/>
      <c r="O10" s="45">
        <v>0.1</v>
      </c>
      <c r="P10" s="45">
        <v>1.5</v>
      </c>
      <c r="Q10" s="45"/>
      <c r="R10" s="45"/>
      <c r="S10" s="45"/>
      <c r="T10" s="45"/>
      <c r="U10" s="45"/>
      <c r="V10" s="45">
        <v>1</v>
      </c>
      <c r="W10" s="45"/>
      <c r="X10" s="45"/>
      <c r="Y10" s="45"/>
      <c r="Z10" s="45"/>
      <c r="AA10" s="45"/>
      <c r="AB10" s="45">
        <v>2</v>
      </c>
      <c r="AC10" s="45"/>
      <c r="AD10" s="45"/>
      <c r="AE10" s="45">
        <v>4.76</v>
      </c>
      <c r="AF10" s="45"/>
      <c r="AG10" s="45">
        <v>10.3</v>
      </c>
    </row>
    <row r="11" ht="22.9" customHeight="1" spans="1:33">
      <c r="A11" s="40" t="s">
        <v>185</v>
      </c>
      <c r="B11" s="40" t="s">
        <v>186</v>
      </c>
      <c r="C11" s="40" t="s">
        <v>210</v>
      </c>
      <c r="D11" s="36" t="s">
        <v>256</v>
      </c>
      <c r="E11" s="24" t="s">
        <v>212</v>
      </c>
      <c r="F11" s="38">
        <v>23.66</v>
      </c>
      <c r="G11" s="38">
        <v>1.7</v>
      </c>
      <c r="H11" s="38">
        <v>0.5</v>
      </c>
      <c r="I11" s="38"/>
      <c r="J11" s="38"/>
      <c r="K11" s="38"/>
      <c r="L11" s="38">
        <v>1</v>
      </c>
      <c r="M11" s="38">
        <v>0.8</v>
      </c>
      <c r="N11" s="38"/>
      <c r="O11" s="38">
        <v>0.1</v>
      </c>
      <c r="P11" s="38">
        <v>1.5</v>
      </c>
      <c r="Q11" s="38"/>
      <c r="R11" s="38"/>
      <c r="S11" s="38"/>
      <c r="T11" s="38"/>
      <c r="U11" s="38"/>
      <c r="V11" s="38">
        <v>1</v>
      </c>
      <c r="W11" s="38"/>
      <c r="X11" s="38"/>
      <c r="Y11" s="38"/>
      <c r="Z11" s="38"/>
      <c r="AA11" s="38"/>
      <c r="AB11" s="38">
        <v>2</v>
      </c>
      <c r="AC11" s="38"/>
      <c r="AD11" s="38"/>
      <c r="AE11" s="38">
        <v>4.76</v>
      </c>
      <c r="AF11" s="38"/>
      <c r="AG11" s="38">
        <v>10.3</v>
      </c>
    </row>
    <row r="12" ht="22.9" customHeight="1" spans="1:33">
      <c r="A12" s="33"/>
      <c r="B12" s="33"/>
      <c r="C12" s="33"/>
      <c r="D12" s="37" t="s">
        <v>160</v>
      </c>
      <c r="E12" s="37" t="s">
        <v>161</v>
      </c>
      <c r="F12" s="45">
        <v>205.67</v>
      </c>
      <c r="G12" s="45">
        <v>5.87</v>
      </c>
      <c r="H12" s="45">
        <v>6.73</v>
      </c>
      <c r="I12" s="45"/>
      <c r="J12" s="45"/>
      <c r="K12" s="45">
        <v>6</v>
      </c>
      <c r="L12" s="45">
        <v>6</v>
      </c>
      <c r="M12" s="45"/>
      <c r="N12" s="45"/>
      <c r="O12" s="45"/>
      <c r="P12" s="45"/>
      <c r="Q12" s="45"/>
      <c r="R12" s="45">
        <v>10</v>
      </c>
      <c r="S12" s="45">
        <v>10</v>
      </c>
      <c r="T12" s="45"/>
      <c r="U12" s="45"/>
      <c r="V12" s="45">
        <v>2</v>
      </c>
      <c r="W12" s="45"/>
      <c r="X12" s="45"/>
      <c r="Y12" s="45"/>
      <c r="Z12" s="45">
        <v>42.41</v>
      </c>
      <c r="AA12" s="45">
        <v>51.8</v>
      </c>
      <c r="AB12" s="45"/>
      <c r="AC12" s="45"/>
      <c r="AD12" s="45"/>
      <c r="AE12" s="45">
        <v>14.86</v>
      </c>
      <c r="AF12" s="45"/>
      <c r="AG12" s="45">
        <v>50</v>
      </c>
    </row>
    <row r="13" ht="22.9" customHeight="1" spans="1:33">
      <c r="A13" s="40" t="s">
        <v>185</v>
      </c>
      <c r="B13" s="40" t="s">
        <v>186</v>
      </c>
      <c r="C13" s="40" t="s">
        <v>186</v>
      </c>
      <c r="D13" s="36" t="s">
        <v>257</v>
      </c>
      <c r="E13" s="24" t="s">
        <v>188</v>
      </c>
      <c r="F13" s="38">
        <v>205.67</v>
      </c>
      <c r="G13" s="38">
        <v>5.87</v>
      </c>
      <c r="H13" s="38">
        <v>6.73</v>
      </c>
      <c r="I13" s="38"/>
      <c r="J13" s="38"/>
      <c r="K13" s="38">
        <v>6</v>
      </c>
      <c r="L13" s="38">
        <v>6</v>
      </c>
      <c r="M13" s="38"/>
      <c r="N13" s="38"/>
      <c r="O13" s="38"/>
      <c r="P13" s="38"/>
      <c r="Q13" s="38"/>
      <c r="R13" s="38">
        <v>10</v>
      </c>
      <c r="S13" s="38">
        <v>10</v>
      </c>
      <c r="T13" s="38"/>
      <c r="U13" s="38"/>
      <c r="V13" s="38">
        <v>2</v>
      </c>
      <c r="W13" s="38"/>
      <c r="X13" s="38"/>
      <c r="Y13" s="38"/>
      <c r="Z13" s="38">
        <v>42.41</v>
      </c>
      <c r="AA13" s="38">
        <v>51.8</v>
      </c>
      <c r="AB13" s="38"/>
      <c r="AC13" s="38"/>
      <c r="AD13" s="38"/>
      <c r="AE13" s="38">
        <v>14.86</v>
      </c>
      <c r="AF13" s="38"/>
      <c r="AG13" s="38">
        <v>50</v>
      </c>
    </row>
    <row r="14" ht="22.9" customHeight="1" spans="1:33">
      <c r="A14" s="33"/>
      <c r="B14" s="33"/>
      <c r="C14" s="33"/>
      <c r="D14" s="37" t="s">
        <v>162</v>
      </c>
      <c r="E14" s="37" t="s">
        <v>163</v>
      </c>
      <c r="F14" s="46">
        <v>3.78</v>
      </c>
      <c r="G14" s="46">
        <v>3.78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5"/>
      <c r="AD14" s="45"/>
      <c r="AE14" s="45"/>
      <c r="AF14" s="45"/>
      <c r="AG14" s="45">
        <v>0</v>
      </c>
    </row>
    <row r="15" ht="22.9" customHeight="1" spans="1:33">
      <c r="A15" s="40" t="s">
        <v>185</v>
      </c>
      <c r="B15" s="40" t="s">
        <v>186</v>
      </c>
      <c r="C15" s="40" t="s">
        <v>226</v>
      </c>
      <c r="D15" s="36" t="s">
        <v>258</v>
      </c>
      <c r="E15" s="24" t="s">
        <v>228</v>
      </c>
      <c r="F15" s="48">
        <v>3.78</v>
      </c>
      <c r="G15" s="48">
        <v>3.78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5"/>
      <c r="AD15" s="45"/>
      <c r="AE15" s="45"/>
      <c r="AF15" s="45"/>
      <c r="AG15" s="38">
        <v>0</v>
      </c>
    </row>
    <row r="16" ht="22.9" customHeight="1" spans="1:33">
      <c r="A16" s="33"/>
      <c r="B16" s="33"/>
      <c r="C16" s="33"/>
      <c r="D16" s="37" t="s">
        <v>164</v>
      </c>
      <c r="E16" s="37" t="s">
        <v>165</v>
      </c>
      <c r="F16" s="45">
        <v>3.7539</v>
      </c>
      <c r="G16" s="45">
        <v>1.7</v>
      </c>
      <c r="H16" s="45"/>
      <c r="I16" s="45"/>
      <c r="J16" s="45"/>
      <c r="K16" s="45">
        <v>0.1</v>
      </c>
      <c r="L16" s="45">
        <v>0.36</v>
      </c>
      <c r="M16" s="49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v>1.44</v>
      </c>
      <c r="AF16" s="45"/>
      <c r="AG16" s="50">
        <v>0.1539</v>
      </c>
    </row>
    <row r="17" ht="22.9" customHeight="1" spans="1:33">
      <c r="A17" s="40" t="s">
        <v>185</v>
      </c>
      <c r="B17" s="40" t="s">
        <v>207</v>
      </c>
      <c r="C17" s="40" t="s">
        <v>186</v>
      </c>
      <c r="D17" s="36" t="s">
        <v>259</v>
      </c>
      <c r="E17" s="24" t="s">
        <v>188</v>
      </c>
      <c r="F17" s="38">
        <v>3.7539</v>
      </c>
      <c r="G17" s="38">
        <v>1.7</v>
      </c>
      <c r="H17" s="38"/>
      <c r="I17" s="38"/>
      <c r="J17" s="38"/>
      <c r="K17" s="38">
        <v>0.1</v>
      </c>
      <c r="L17" s="38">
        <v>0.36</v>
      </c>
      <c r="M17" s="38"/>
      <c r="N17" s="38"/>
      <c r="O17" s="38"/>
      <c r="P17" s="38"/>
      <c r="Q17" s="38"/>
      <c r="R17" s="38"/>
      <c r="S17" s="38"/>
      <c r="T17" s="38"/>
      <c r="U17" s="38"/>
      <c r="V17" s="38">
        <v>1.5</v>
      </c>
      <c r="W17" s="38"/>
      <c r="X17" s="38"/>
      <c r="Y17" s="38"/>
      <c r="Z17" s="38"/>
      <c r="AA17" s="38"/>
      <c r="AB17" s="38"/>
      <c r="AC17" s="38"/>
      <c r="AD17" s="38"/>
      <c r="AE17" s="38">
        <v>1.44</v>
      </c>
      <c r="AF17" s="38"/>
      <c r="AG17" s="51">
        <v>0.1539</v>
      </c>
    </row>
    <row r="18" ht="22.9" customHeight="1" spans="1:33">
      <c r="A18" s="33"/>
      <c r="B18" s="33"/>
      <c r="C18" s="33"/>
      <c r="D18" s="37" t="s">
        <v>166</v>
      </c>
      <c r="E18" s="37" t="s">
        <v>167</v>
      </c>
      <c r="F18" s="45">
        <v>3.96</v>
      </c>
      <c r="G18" s="45">
        <v>0.486</v>
      </c>
      <c r="H18" s="45">
        <v>0.108</v>
      </c>
      <c r="I18" s="45"/>
      <c r="J18" s="45"/>
      <c r="K18" s="45">
        <v>0.078</v>
      </c>
      <c r="L18" s="45">
        <v>0.324</v>
      </c>
      <c r="M18" s="45">
        <v>0.54</v>
      </c>
      <c r="N18" s="45"/>
      <c r="O18" s="45">
        <v>0.378</v>
      </c>
      <c r="P18" s="45">
        <v>0.648</v>
      </c>
      <c r="Q18" s="45"/>
      <c r="R18" s="45">
        <v>0.108</v>
      </c>
      <c r="S18" s="45"/>
      <c r="T18" s="45"/>
      <c r="U18" s="45">
        <v>0.192</v>
      </c>
      <c r="V18" s="45">
        <v>0.27</v>
      </c>
      <c r="W18" s="45"/>
      <c r="X18" s="45"/>
      <c r="Y18" s="45"/>
      <c r="Z18" s="45"/>
      <c r="AA18" s="45"/>
      <c r="AB18" s="45"/>
      <c r="AC18" s="45"/>
      <c r="AD18" s="45"/>
      <c r="AE18" s="45">
        <v>0.72</v>
      </c>
      <c r="AF18" s="45"/>
      <c r="AG18" s="45">
        <v>0.108</v>
      </c>
    </row>
    <row r="19" ht="22.9" customHeight="1" spans="1:33">
      <c r="A19" s="40" t="s">
        <v>185</v>
      </c>
      <c r="B19" s="40" t="s">
        <v>186</v>
      </c>
      <c r="C19" s="40" t="s">
        <v>186</v>
      </c>
      <c r="D19" s="36" t="s">
        <v>260</v>
      </c>
      <c r="E19" s="24" t="s">
        <v>188</v>
      </c>
      <c r="F19" s="38">
        <v>3.96</v>
      </c>
      <c r="G19" s="38">
        <v>0.486</v>
      </c>
      <c r="H19" s="38">
        <v>0.108</v>
      </c>
      <c r="I19" s="38"/>
      <c r="J19" s="38"/>
      <c r="K19" s="38">
        <v>0.078</v>
      </c>
      <c r="L19" s="38">
        <v>0.324</v>
      </c>
      <c r="M19" s="38">
        <v>0.54</v>
      </c>
      <c r="N19" s="38"/>
      <c r="O19" s="38">
        <v>0.378</v>
      </c>
      <c r="P19" s="38">
        <v>0.648</v>
      </c>
      <c r="Q19" s="38"/>
      <c r="R19" s="38">
        <v>0.108</v>
      </c>
      <c r="S19" s="38"/>
      <c r="T19" s="38"/>
      <c r="U19" s="38">
        <v>0.192</v>
      </c>
      <c r="V19" s="38">
        <v>0.27</v>
      </c>
      <c r="W19" s="38"/>
      <c r="X19" s="38"/>
      <c r="Y19" s="38"/>
      <c r="Z19" s="38"/>
      <c r="AA19" s="38"/>
      <c r="AB19" s="38"/>
      <c r="AC19" s="38"/>
      <c r="AD19" s="38"/>
      <c r="AE19" s="38">
        <v>0.72</v>
      </c>
      <c r="AF19" s="38"/>
      <c r="AG19" s="38">
        <v>0.108</v>
      </c>
    </row>
    <row r="20" ht="22.9" customHeight="1" spans="1:33">
      <c r="A20" s="33"/>
      <c r="B20" s="33"/>
      <c r="C20" s="33"/>
      <c r="D20" s="37" t="s">
        <v>168</v>
      </c>
      <c r="E20" s="37" t="s">
        <v>169</v>
      </c>
      <c r="F20" s="45">
        <v>13.35</v>
      </c>
      <c r="G20" s="45">
        <v>0.97</v>
      </c>
      <c r="H20" s="45">
        <v>0.66</v>
      </c>
      <c r="I20" s="45"/>
      <c r="J20" s="45"/>
      <c r="K20" s="45">
        <v>0.05</v>
      </c>
      <c r="L20" s="45">
        <v>0.2</v>
      </c>
      <c r="M20" s="45"/>
      <c r="N20" s="45"/>
      <c r="O20" s="45"/>
      <c r="P20" s="45"/>
      <c r="Q20" s="45"/>
      <c r="R20" s="45"/>
      <c r="S20" s="45"/>
      <c r="T20" s="45"/>
      <c r="U20" s="45">
        <v>0.2</v>
      </c>
      <c r="V20" s="45">
        <v>0.2</v>
      </c>
      <c r="W20" s="45"/>
      <c r="X20" s="45"/>
      <c r="Y20" s="45"/>
      <c r="Z20" s="45">
        <v>7.27</v>
      </c>
      <c r="AA20" s="45">
        <v>3.08</v>
      </c>
      <c r="AB20" s="45"/>
      <c r="AC20" s="45"/>
      <c r="AD20" s="45"/>
      <c r="AE20" s="45">
        <v>0.72</v>
      </c>
      <c r="AF20" s="45"/>
      <c r="AG20" s="45"/>
    </row>
    <row r="21" ht="22.9" customHeight="1" spans="1:33">
      <c r="A21" s="40" t="s">
        <v>185</v>
      </c>
      <c r="B21" s="40" t="s">
        <v>186</v>
      </c>
      <c r="C21" s="40" t="s">
        <v>186</v>
      </c>
      <c r="D21" s="36" t="s">
        <v>261</v>
      </c>
      <c r="E21" s="24" t="s">
        <v>188</v>
      </c>
      <c r="F21" s="38">
        <v>13.35</v>
      </c>
      <c r="G21" s="38">
        <v>0.97</v>
      </c>
      <c r="H21" s="38">
        <v>0.66</v>
      </c>
      <c r="I21" s="38"/>
      <c r="J21" s="38"/>
      <c r="K21" s="38">
        <v>0.05</v>
      </c>
      <c r="L21" s="38">
        <v>0.2</v>
      </c>
      <c r="M21" s="38"/>
      <c r="N21" s="38"/>
      <c r="O21" s="38"/>
      <c r="P21" s="38"/>
      <c r="Q21" s="38"/>
      <c r="R21" s="38"/>
      <c r="S21" s="38"/>
      <c r="T21" s="38"/>
      <c r="U21" s="38">
        <v>0.2</v>
      </c>
      <c r="V21" s="38">
        <v>0.2</v>
      </c>
      <c r="W21" s="38"/>
      <c r="X21" s="38"/>
      <c r="Y21" s="38"/>
      <c r="Z21" s="38">
        <v>7.27</v>
      </c>
      <c r="AA21" s="38">
        <v>3.08</v>
      </c>
      <c r="AB21" s="38"/>
      <c r="AC21" s="38"/>
      <c r="AD21" s="38"/>
      <c r="AE21" s="38">
        <v>0.72</v>
      </c>
      <c r="AF21" s="38"/>
      <c r="AG21" s="38"/>
    </row>
    <row r="22" ht="22.9" customHeight="1" spans="1:33">
      <c r="A22" s="33"/>
      <c r="B22" s="33"/>
      <c r="C22" s="33"/>
      <c r="D22" s="37" t="s">
        <v>170</v>
      </c>
      <c r="E22" s="37" t="s">
        <v>171</v>
      </c>
      <c r="F22" s="45">
        <v>3.42</v>
      </c>
      <c r="G22" s="45">
        <v>2.7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>
        <v>0.72</v>
      </c>
      <c r="AF22" s="45"/>
      <c r="AG22" s="45"/>
    </row>
    <row r="23" ht="22.9" customHeight="1" spans="1:33">
      <c r="A23" s="40" t="s">
        <v>185</v>
      </c>
      <c r="B23" s="40" t="s">
        <v>207</v>
      </c>
      <c r="C23" s="40" t="s">
        <v>186</v>
      </c>
      <c r="D23" s="36" t="s">
        <v>262</v>
      </c>
      <c r="E23" s="24" t="s">
        <v>188</v>
      </c>
      <c r="F23" s="38">
        <v>2.7</v>
      </c>
      <c r="G23" s="38">
        <v>2.7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ht="22.9" customHeight="1" spans="1:33">
      <c r="A24" s="40" t="s">
        <v>185</v>
      </c>
      <c r="B24" s="40" t="s">
        <v>207</v>
      </c>
      <c r="C24" s="40" t="s">
        <v>196</v>
      </c>
      <c r="D24" s="36" t="s">
        <v>262</v>
      </c>
      <c r="E24" s="24" t="s">
        <v>235</v>
      </c>
      <c r="F24" s="38">
        <v>0.72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>
        <v>0.72</v>
      </c>
      <c r="AF24" s="38"/>
      <c r="AG24" s="38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A3" sqref="A3:G3"/>
    </sheetView>
  </sheetViews>
  <sheetFormatPr defaultColWidth="10" defaultRowHeight="14.4" outlineLevelCol="7"/>
  <cols>
    <col min="1" max="1" width="12.8796296296296" customWidth="1"/>
    <col min="2" max="2" width="29.75" customWidth="1"/>
    <col min="3" max="3" width="20.75" customWidth="1"/>
    <col min="4" max="4" width="12.3796296296296" customWidth="1"/>
    <col min="5" max="5" width="10.3796296296296" customWidth="1"/>
    <col min="6" max="6" width="14.1296296296296" customWidth="1"/>
    <col min="7" max="8" width="13.75" customWidth="1"/>
    <col min="9" max="9" width="9.75" customWidth="1"/>
  </cols>
  <sheetData>
    <row r="1" ht="16.35" customHeight="1" spans="1:8">
      <c r="A1" s="22"/>
      <c r="G1" s="34" t="s">
        <v>377</v>
      </c>
      <c r="H1" s="34"/>
    </row>
    <row r="2" ht="33.6" customHeight="1" spans="1:8">
      <c r="A2" s="35" t="s">
        <v>20</v>
      </c>
      <c r="B2" s="35"/>
      <c r="C2" s="35"/>
      <c r="D2" s="35"/>
      <c r="E2" s="35"/>
      <c r="F2" s="35"/>
      <c r="G2" s="35"/>
      <c r="H2" s="35"/>
    </row>
    <row r="3" ht="24.2" customHeight="1" spans="1:8">
      <c r="A3" s="29" t="s">
        <v>30</v>
      </c>
      <c r="B3" s="29"/>
      <c r="C3" s="29"/>
      <c r="D3" s="29"/>
      <c r="E3" s="29"/>
      <c r="F3" s="29"/>
      <c r="G3" s="29"/>
      <c r="H3" s="27" t="s">
        <v>31</v>
      </c>
    </row>
    <row r="4" ht="23.25" customHeight="1" spans="1:8">
      <c r="A4" s="30" t="s">
        <v>378</v>
      </c>
      <c r="B4" s="30" t="s">
        <v>379</v>
      </c>
      <c r="C4" s="30" t="s">
        <v>380</v>
      </c>
      <c r="D4" s="30" t="s">
        <v>381</v>
      </c>
      <c r="E4" s="30" t="s">
        <v>382</v>
      </c>
      <c r="F4" s="30"/>
      <c r="G4" s="30"/>
      <c r="H4" s="30" t="s">
        <v>383</v>
      </c>
    </row>
    <row r="5" ht="25.9" customHeight="1" spans="1:8">
      <c r="A5" s="30"/>
      <c r="B5" s="30"/>
      <c r="C5" s="30"/>
      <c r="D5" s="30"/>
      <c r="E5" s="30" t="s">
        <v>138</v>
      </c>
      <c r="F5" s="30" t="s">
        <v>384</v>
      </c>
      <c r="G5" s="30" t="s">
        <v>385</v>
      </c>
      <c r="H5" s="30"/>
    </row>
    <row r="6" ht="22.9" customHeight="1" spans="1:8">
      <c r="A6" s="33"/>
      <c r="B6" s="33" t="s">
        <v>136</v>
      </c>
      <c r="C6" s="32">
        <v>4.55</v>
      </c>
      <c r="D6" s="32"/>
      <c r="E6" s="32"/>
      <c r="F6" s="32"/>
      <c r="G6" s="32"/>
      <c r="H6" s="32">
        <v>4.55</v>
      </c>
    </row>
    <row r="7" ht="22.9" customHeight="1" spans="1:8">
      <c r="A7" s="31" t="s">
        <v>154</v>
      </c>
      <c r="B7" s="31" t="s">
        <v>386</v>
      </c>
      <c r="C7" s="32"/>
      <c r="D7" s="32"/>
      <c r="E7" s="32"/>
      <c r="F7" s="32"/>
      <c r="G7" s="32"/>
      <c r="H7" s="32"/>
    </row>
    <row r="8" ht="22.9" customHeight="1" spans="1:8">
      <c r="A8" s="36" t="s">
        <v>156</v>
      </c>
      <c r="B8" s="36" t="s">
        <v>157</v>
      </c>
      <c r="C8" s="38">
        <v>1.08</v>
      </c>
      <c r="D8" s="38"/>
      <c r="E8" s="25"/>
      <c r="F8" s="38"/>
      <c r="G8" s="38"/>
      <c r="H8" s="38">
        <v>1.08</v>
      </c>
    </row>
    <row r="9" ht="22.9" customHeight="1" spans="1:8">
      <c r="A9" s="36" t="s">
        <v>158</v>
      </c>
      <c r="B9" s="36" t="s">
        <v>159</v>
      </c>
      <c r="C9" s="38">
        <v>1</v>
      </c>
      <c r="D9" s="38"/>
      <c r="E9" s="25"/>
      <c r="F9" s="38"/>
      <c r="G9" s="38"/>
      <c r="H9" s="38">
        <v>1</v>
      </c>
    </row>
    <row r="10" ht="22.9" customHeight="1" spans="1:8">
      <c r="A10" s="36" t="s">
        <v>160</v>
      </c>
      <c r="B10" s="36" t="s">
        <v>161</v>
      </c>
      <c r="C10" s="38">
        <v>2</v>
      </c>
      <c r="D10" s="38"/>
      <c r="E10" s="25"/>
      <c r="F10" s="38"/>
      <c r="G10" s="38"/>
      <c r="H10" s="38">
        <v>2</v>
      </c>
    </row>
    <row r="11" ht="22.9" customHeight="1" spans="1:8">
      <c r="A11" s="36" t="s">
        <v>162</v>
      </c>
      <c r="B11" s="36" t="s">
        <v>163</v>
      </c>
      <c r="C11" s="38"/>
      <c r="D11" s="38"/>
      <c r="E11" s="25"/>
      <c r="F11" s="38"/>
      <c r="G11" s="38"/>
      <c r="H11" s="38"/>
    </row>
    <row r="12" ht="22.9" customHeight="1" spans="1:8">
      <c r="A12" s="36" t="s">
        <v>164</v>
      </c>
      <c r="B12" s="36" t="s">
        <v>165</v>
      </c>
      <c r="C12" s="38"/>
      <c r="D12" s="38"/>
      <c r="E12" s="25"/>
      <c r="F12" s="38"/>
      <c r="G12" s="38"/>
      <c r="H12" s="38"/>
    </row>
    <row r="13" ht="22.9" customHeight="1" spans="1:8">
      <c r="A13" s="36" t="s">
        <v>166</v>
      </c>
      <c r="B13" s="36" t="s">
        <v>167</v>
      </c>
      <c r="C13" s="38">
        <v>0.27</v>
      </c>
      <c r="D13" s="38"/>
      <c r="E13" s="25"/>
      <c r="F13" s="38"/>
      <c r="G13" s="38"/>
      <c r="H13" s="38">
        <v>0.27</v>
      </c>
    </row>
    <row r="14" ht="22.9" customHeight="1" spans="1:8">
      <c r="A14" s="36" t="s">
        <v>168</v>
      </c>
      <c r="B14" s="36" t="s">
        <v>169</v>
      </c>
      <c r="C14" s="38">
        <v>0.2</v>
      </c>
      <c r="D14" s="38"/>
      <c r="E14" s="25"/>
      <c r="F14" s="38"/>
      <c r="G14" s="38"/>
      <c r="H14" s="38">
        <v>0.2</v>
      </c>
    </row>
    <row r="15" ht="22.9" customHeight="1" spans="1:8">
      <c r="A15" s="36" t="s">
        <v>170</v>
      </c>
      <c r="B15" s="36" t="s">
        <v>171</v>
      </c>
      <c r="C15" s="38"/>
      <c r="D15" s="38"/>
      <c r="E15" s="25"/>
      <c r="F15" s="38"/>
      <c r="G15" s="38"/>
      <c r="H15" s="38"/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G3"/>
    </sheetView>
  </sheetViews>
  <sheetFormatPr defaultColWidth="10" defaultRowHeight="14.4" outlineLevelCol="7"/>
  <cols>
    <col min="1" max="1" width="11.3796296296296" customWidth="1"/>
    <col min="2" max="2" width="24.8796296296296" customWidth="1"/>
    <col min="3" max="3" width="16.1296296296296" customWidth="1"/>
    <col min="4" max="4" width="12.8796296296296" customWidth="1"/>
    <col min="5" max="5" width="12.75" customWidth="1"/>
    <col min="6" max="6" width="13.8796296296296" customWidth="1"/>
    <col min="7" max="7" width="14.1296296296296" customWidth="1"/>
    <col min="8" max="8" width="16.25" customWidth="1"/>
    <col min="9" max="9" width="9.75" customWidth="1"/>
  </cols>
  <sheetData>
    <row r="1" ht="16.35" customHeight="1" spans="1:8">
      <c r="A1" s="22"/>
      <c r="G1" s="34" t="s">
        <v>387</v>
      </c>
      <c r="H1" s="34"/>
    </row>
    <row r="2" ht="38.85" customHeight="1" spans="1:8">
      <c r="A2" s="35" t="s">
        <v>21</v>
      </c>
      <c r="B2" s="35"/>
      <c r="C2" s="35"/>
      <c r="D2" s="35"/>
      <c r="E2" s="35"/>
      <c r="F2" s="35"/>
      <c r="G2" s="35"/>
      <c r="H2" s="35"/>
    </row>
    <row r="3" ht="24.2" customHeight="1" spans="1:8">
      <c r="A3" s="29" t="s">
        <v>30</v>
      </c>
      <c r="B3" s="29"/>
      <c r="C3" s="29"/>
      <c r="D3" s="29"/>
      <c r="E3" s="29"/>
      <c r="F3" s="29"/>
      <c r="G3" s="29"/>
      <c r="H3" s="27" t="s">
        <v>31</v>
      </c>
    </row>
    <row r="4" ht="23.25" customHeight="1" spans="1:8">
      <c r="A4" s="30" t="s">
        <v>174</v>
      </c>
      <c r="B4" s="30" t="s">
        <v>175</v>
      </c>
      <c r="C4" s="30" t="s">
        <v>136</v>
      </c>
      <c r="D4" s="30" t="s">
        <v>388</v>
      </c>
      <c r="E4" s="30"/>
      <c r="F4" s="30"/>
      <c r="G4" s="30"/>
      <c r="H4" s="30" t="s">
        <v>177</v>
      </c>
    </row>
    <row r="5" ht="19.9" customHeight="1" spans="1:8">
      <c r="A5" s="30"/>
      <c r="B5" s="30"/>
      <c r="C5" s="30"/>
      <c r="D5" s="30" t="s">
        <v>138</v>
      </c>
      <c r="E5" s="30" t="s">
        <v>287</v>
      </c>
      <c r="F5" s="30"/>
      <c r="G5" s="30" t="s">
        <v>288</v>
      </c>
      <c r="H5" s="30"/>
    </row>
    <row r="6" ht="27.6" customHeight="1" spans="1:8">
      <c r="A6" s="30"/>
      <c r="B6" s="30"/>
      <c r="C6" s="30"/>
      <c r="D6" s="30"/>
      <c r="E6" s="30" t="s">
        <v>265</v>
      </c>
      <c r="F6" s="30" t="s">
        <v>249</v>
      </c>
      <c r="G6" s="30"/>
      <c r="H6" s="30"/>
    </row>
    <row r="7" ht="22.9" customHeight="1" spans="1:8">
      <c r="A7" s="33"/>
      <c r="B7" s="23" t="s">
        <v>136</v>
      </c>
      <c r="C7" s="32">
        <v>0</v>
      </c>
      <c r="D7" s="32"/>
      <c r="E7" s="32"/>
      <c r="F7" s="32"/>
      <c r="G7" s="32"/>
      <c r="H7" s="32"/>
    </row>
    <row r="8" ht="22.9" customHeight="1" spans="1:8">
      <c r="A8" s="31"/>
      <c r="B8" s="31"/>
      <c r="C8" s="32"/>
      <c r="D8" s="32"/>
      <c r="E8" s="32"/>
      <c r="F8" s="32"/>
      <c r="G8" s="32"/>
      <c r="H8" s="32"/>
    </row>
    <row r="9" ht="22.9" customHeight="1" spans="1:8">
      <c r="A9" s="37"/>
      <c r="B9" s="37"/>
      <c r="C9" s="32"/>
      <c r="D9" s="32"/>
      <c r="E9" s="32"/>
      <c r="F9" s="32"/>
      <c r="G9" s="32"/>
      <c r="H9" s="32"/>
    </row>
    <row r="10" ht="22.9" customHeight="1" spans="1:8">
      <c r="A10" s="37"/>
      <c r="B10" s="37"/>
      <c r="C10" s="32"/>
      <c r="D10" s="32"/>
      <c r="E10" s="32"/>
      <c r="F10" s="32"/>
      <c r="G10" s="32"/>
      <c r="H10" s="32"/>
    </row>
    <row r="11" ht="22.9" customHeight="1" spans="1:8">
      <c r="A11" s="37"/>
      <c r="B11" s="37"/>
      <c r="C11" s="32"/>
      <c r="D11" s="32"/>
      <c r="E11" s="32"/>
      <c r="F11" s="32"/>
      <c r="G11" s="32"/>
      <c r="H11" s="32"/>
    </row>
    <row r="12" ht="22.9" customHeight="1" spans="1:8">
      <c r="A12" s="36"/>
      <c r="B12" s="36"/>
      <c r="C12" s="25"/>
      <c r="D12" s="25"/>
      <c r="E12" s="38"/>
      <c r="F12" s="38"/>
      <c r="G12" s="38"/>
      <c r="H12" s="38"/>
    </row>
    <row r="13" spans="1:3">
      <c r="A13" s="15" t="s">
        <v>389</v>
      </c>
      <c r="B13" s="16"/>
      <c r="C13" s="16"/>
    </row>
  </sheetData>
  <mergeCells count="12">
    <mergeCell ref="G1:H1"/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3" sqref="A3:R3"/>
    </sheetView>
  </sheetViews>
  <sheetFormatPr defaultColWidth="10" defaultRowHeight="14.4"/>
  <cols>
    <col min="1" max="1" width="4.5" customWidth="1"/>
    <col min="2" max="2" width="4.75" customWidth="1"/>
    <col min="3" max="3" width="5" customWidth="1"/>
    <col min="4" max="4" width="6.62962962962963" customWidth="1"/>
    <col min="5" max="5" width="16.3796296296296" customWidth="1"/>
    <col min="6" max="6" width="11.75" customWidth="1"/>
    <col min="7" max="20" width="7.12962962962963" customWidth="1"/>
    <col min="21" max="22" width="9.75" customWidth="1"/>
  </cols>
  <sheetData>
    <row r="1" ht="16.35" customHeight="1" spans="1:20">
      <c r="A1" s="22"/>
      <c r="S1" s="34" t="s">
        <v>390</v>
      </c>
      <c r="T1" s="34"/>
    </row>
    <row r="2" ht="47.45" customHeight="1" spans="1:17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ht="24.2" customHeight="1" spans="1:20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7" t="s">
        <v>31</v>
      </c>
      <c r="T3" s="27"/>
    </row>
    <row r="4" ht="27.6" customHeight="1" spans="1:20">
      <c r="A4" s="30" t="s">
        <v>173</v>
      </c>
      <c r="B4" s="30"/>
      <c r="C4" s="30"/>
      <c r="D4" s="30" t="s">
        <v>238</v>
      </c>
      <c r="E4" s="30" t="s">
        <v>239</v>
      </c>
      <c r="F4" s="30" t="s">
        <v>240</v>
      </c>
      <c r="G4" s="30" t="s">
        <v>241</v>
      </c>
      <c r="H4" s="30" t="s">
        <v>242</v>
      </c>
      <c r="I4" s="30" t="s">
        <v>243</v>
      </c>
      <c r="J4" s="30" t="s">
        <v>244</v>
      </c>
      <c r="K4" s="30" t="s">
        <v>245</v>
      </c>
      <c r="L4" s="30" t="s">
        <v>246</v>
      </c>
      <c r="M4" s="30" t="s">
        <v>247</v>
      </c>
      <c r="N4" s="30" t="s">
        <v>248</v>
      </c>
      <c r="O4" s="30" t="s">
        <v>249</v>
      </c>
      <c r="P4" s="30" t="s">
        <v>250</v>
      </c>
      <c r="Q4" s="30" t="s">
        <v>251</v>
      </c>
      <c r="R4" s="30" t="s">
        <v>252</v>
      </c>
      <c r="S4" s="30" t="s">
        <v>253</v>
      </c>
      <c r="T4" s="30" t="s">
        <v>254</v>
      </c>
    </row>
    <row r="5" ht="19.9" customHeight="1" spans="1:20">
      <c r="A5" s="30" t="s">
        <v>181</v>
      </c>
      <c r="B5" s="30" t="s">
        <v>182</v>
      </c>
      <c r="C5" s="30" t="s">
        <v>183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ht="22.9" customHeight="1" spans="1:20">
      <c r="A6" s="33"/>
      <c r="B6" s="33"/>
      <c r="C6" s="33"/>
      <c r="D6" s="33"/>
      <c r="E6" s="33" t="s">
        <v>136</v>
      </c>
      <c r="F6" s="32">
        <v>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ht="22.9" customHeight="1" spans="1:20">
      <c r="A7" s="33"/>
      <c r="B7" s="33"/>
      <c r="C7" s="33"/>
      <c r="D7" s="31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ht="22.9" customHeight="1" spans="1:20">
      <c r="A8" s="39"/>
      <c r="B8" s="39"/>
      <c r="C8" s="39"/>
      <c r="D8" s="37"/>
      <c r="E8" s="3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ht="22.9" customHeight="1" spans="1:20">
      <c r="A9" s="40"/>
      <c r="B9" s="40"/>
      <c r="C9" s="40"/>
      <c r="D9" s="36"/>
      <c r="E9" s="41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1">
      <c r="A10" s="42" t="s">
        <v>391</v>
      </c>
    </row>
  </sheetData>
  <mergeCells count="23">
    <mergeCell ref="S1:T1"/>
    <mergeCell ref="A2:Q2"/>
    <mergeCell ref="A3:R3"/>
    <mergeCell ref="S3:T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3" sqref="A3:R3"/>
    </sheetView>
  </sheetViews>
  <sheetFormatPr defaultColWidth="10" defaultRowHeight="14.4"/>
  <cols>
    <col min="1" max="1" width="3.75" customWidth="1"/>
    <col min="2" max="3" width="3.87962962962963" customWidth="1"/>
    <col min="4" max="4" width="6.75" customWidth="1"/>
    <col min="5" max="5" width="15.8796296296296" customWidth="1"/>
    <col min="6" max="6" width="9.25" customWidth="1"/>
    <col min="7" max="20" width="7.12962962962963" customWidth="1"/>
    <col min="21" max="22" width="9.75" customWidth="1"/>
  </cols>
  <sheetData>
    <row r="1" ht="16.35" customHeight="1" spans="1:20">
      <c r="A1" s="22"/>
      <c r="S1" s="34" t="s">
        <v>392</v>
      </c>
      <c r="T1" s="34"/>
    </row>
    <row r="2" ht="47.45" customHeight="1" spans="1:20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21.6" customHeight="1" spans="1:20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7" t="s">
        <v>31</v>
      </c>
      <c r="T3" s="27"/>
    </row>
    <row r="4" ht="29.25" customHeight="1" spans="1:20">
      <c r="A4" s="30" t="s">
        <v>173</v>
      </c>
      <c r="B4" s="30"/>
      <c r="C4" s="30"/>
      <c r="D4" s="30" t="s">
        <v>238</v>
      </c>
      <c r="E4" s="30" t="s">
        <v>239</v>
      </c>
      <c r="F4" s="30" t="s">
        <v>264</v>
      </c>
      <c r="G4" s="30" t="s">
        <v>176</v>
      </c>
      <c r="H4" s="30"/>
      <c r="I4" s="30"/>
      <c r="J4" s="30"/>
      <c r="K4" s="30" t="s">
        <v>177</v>
      </c>
      <c r="L4" s="30"/>
      <c r="M4" s="30"/>
      <c r="N4" s="30"/>
      <c r="O4" s="30"/>
      <c r="P4" s="30"/>
      <c r="Q4" s="30"/>
      <c r="R4" s="30"/>
      <c r="S4" s="30"/>
      <c r="T4" s="30"/>
    </row>
    <row r="5" ht="50.1" customHeight="1" spans="1:20">
      <c r="A5" s="30" t="s">
        <v>181</v>
      </c>
      <c r="B5" s="30" t="s">
        <v>182</v>
      </c>
      <c r="C5" s="30" t="s">
        <v>183</v>
      </c>
      <c r="D5" s="30"/>
      <c r="E5" s="30"/>
      <c r="F5" s="30"/>
      <c r="G5" s="30" t="s">
        <v>136</v>
      </c>
      <c r="H5" s="30" t="s">
        <v>265</v>
      </c>
      <c r="I5" s="30" t="s">
        <v>266</v>
      </c>
      <c r="J5" s="30" t="s">
        <v>249</v>
      </c>
      <c r="K5" s="30" t="s">
        <v>136</v>
      </c>
      <c r="L5" s="30" t="s">
        <v>268</v>
      </c>
      <c r="M5" s="30" t="s">
        <v>269</v>
      </c>
      <c r="N5" s="30" t="s">
        <v>251</v>
      </c>
      <c r="O5" s="30" t="s">
        <v>270</v>
      </c>
      <c r="P5" s="30" t="s">
        <v>271</v>
      </c>
      <c r="Q5" s="30" t="s">
        <v>272</v>
      </c>
      <c r="R5" s="30" t="s">
        <v>247</v>
      </c>
      <c r="S5" s="30" t="s">
        <v>250</v>
      </c>
      <c r="T5" s="30" t="s">
        <v>254</v>
      </c>
    </row>
    <row r="6" ht="22.9" customHeight="1" spans="1:20">
      <c r="A6" s="33"/>
      <c r="B6" s="33"/>
      <c r="C6" s="33"/>
      <c r="D6" s="33"/>
      <c r="E6" s="33" t="s">
        <v>136</v>
      </c>
      <c r="F6" s="32">
        <v>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ht="22.9" customHeight="1" spans="1:20">
      <c r="A7" s="33"/>
      <c r="B7" s="33"/>
      <c r="C7" s="33"/>
      <c r="D7" s="31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ht="22.9" customHeight="1" spans="1:20">
      <c r="A8" s="39"/>
      <c r="B8" s="39"/>
      <c r="C8" s="39"/>
      <c r="D8" s="37"/>
      <c r="E8" s="3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ht="22.9" customHeight="1" spans="1:20">
      <c r="A9" s="40"/>
      <c r="B9" s="40"/>
      <c r="C9" s="40"/>
      <c r="D9" s="36"/>
      <c r="E9" s="41"/>
      <c r="F9" s="38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1">
      <c r="A10" s="42" t="s">
        <v>391</v>
      </c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E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10" defaultRowHeight="14.4" outlineLevelCol="2"/>
  <cols>
    <col min="1" max="1" width="6.37962962962963" customWidth="1"/>
    <col min="2" max="2" width="9.87962962962963" customWidth="1"/>
    <col min="3" max="3" width="52.3796296296296" customWidth="1"/>
    <col min="4" max="4" width="9.75" customWidth="1"/>
  </cols>
  <sheetData>
    <row r="1" ht="32.85" customHeight="1" spans="1:3">
      <c r="A1" s="22"/>
      <c r="B1" s="28" t="s">
        <v>5</v>
      </c>
      <c r="C1" s="28"/>
    </row>
    <row r="2" ht="24.95" customHeight="1" spans="2:3">
      <c r="B2" s="28"/>
      <c r="C2" s="28"/>
    </row>
    <row r="3" ht="31.15" customHeight="1" spans="2:3">
      <c r="B3" s="131" t="s">
        <v>6</v>
      </c>
      <c r="C3" s="131"/>
    </row>
    <row r="4" ht="32.65" customHeight="1" spans="2:3">
      <c r="B4" s="132">
        <v>1</v>
      </c>
      <c r="C4" s="133" t="s">
        <v>7</v>
      </c>
    </row>
    <row r="5" ht="32.65" customHeight="1" spans="2:3">
      <c r="B5" s="132">
        <v>2</v>
      </c>
      <c r="C5" s="134" t="s">
        <v>8</v>
      </c>
    </row>
    <row r="6" ht="32.65" customHeight="1" spans="2:3">
      <c r="B6" s="132">
        <v>3</v>
      </c>
      <c r="C6" s="133" t="s">
        <v>9</v>
      </c>
    </row>
    <row r="7" ht="32.65" customHeight="1" spans="2:3">
      <c r="B7" s="132">
        <v>4</v>
      </c>
      <c r="C7" s="133" t="s">
        <v>10</v>
      </c>
    </row>
    <row r="8" ht="32.65" customHeight="1" spans="2:3">
      <c r="B8" s="132">
        <v>5</v>
      </c>
      <c r="C8" s="133" t="s">
        <v>11</v>
      </c>
    </row>
    <row r="9" ht="32.65" customHeight="1" spans="2:3">
      <c r="B9" s="132">
        <v>6</v>
      </c>
      <c r="C9" s="133" t="s">
        <v>12</v>
      </c>
    </row>
    <row r="10" ht="32.65" customHeight="1" spans="2:3">
      <c r="B10" s="132">
        <v>7</v>
      </c>
      <c r="C10" s="133" t="s">
        <v>13</v>
      </c>
    </row>
    <row r="11" ht="32.65" customHeight="1" spans="2:3">
      <c r="B11" s="132">
        <v>8</v>
      </c>
      <c r="C11" s="133" t="s">
        <v>14</v>
      </c>
    </row>
    <row r="12" ht="32.65" customHeight="1" spans="2:3">
      <c r="B12" s="132">
        <v>9</v>
      </c>
      <c r="C12" s="133" t="s">
        <v>15</v>
      </c>
    </row>
    <row r="13" ht="32.65" customHeight="1" spans="2:3">
      <c r="B13" s="132">
        <v>10</v>
      </c>
      <c r="C13" s="133" t="s">
        <v>16</v>
      </c>
    </row>
    <row r="14" ht="32.65" customHeight="1" spans="2:3">
      <c r="B14" s="132">
        <v>11</v>
      </c>
      <c r="C14" s="133" t="s">
        <v>17</v>
      </c>
    </row>
    <row r="15" ht="32.65" customHeight="1" spans="2:3">
      <c r="B15" s="132">
        <v>12</v>
      </c>
      <c r="C15" s="133" t="s">
        <v>18</v>
      </c>
    </row>
    <row r="16" ht="32.65" customHeight="1" spans="2:3">
      <c r="B16" s="132">
        <v>13</v>
      </c>
      <c r="C16" s="133" t="s">
        <v>19</v>
      </c>
    </row>
    <row r="17" ht="32.65" customHeight="1" spans="2:3">
      <c r="B17" s="132">
        <v>14</v>
      </c>
      <c r="C17" s="133" t="s">
        <v>20</v>
      </c>
    </row>
    <row r="18" ht="32.65" customHeight="1" spans="2:3">
      <c r="B18" s="132">
        <v>15</v>
      </c>
      <c r="C18" s="133" t="s">
        <v>21</v>
      </c>
    </row>
    <row r="19" ht="32.65" customHeight="1" spans="2:3">
      <c r="B19" s="132">
        <v>16</v>
      </c>
      <c r="C19" s="133" t="s">
        <v>22</v>
      </c>
    </row>
    <row r="20" ht="32.65" customHeight="1" spans="2:3">
      <c r="B20" s="132">
        <v>17</v>
      </c>
      <c r="C20" s="133" t="s">
        <v>23</v>
      </c>
    </row>
    <row r="21" ht="32.65" customHeight="1" spans="2:3">
      <c r="B21" s="132">
        <v>18</v>
      </c>
      <c r="C21" s="133" t="s">
        <v>24</v>
      </c>
    </row>
    <row r="22" ht="32.65" customHeight="1" spans="2:3">
      <c r="B22" s="132">
        <v>19</v>
      </c>
      <c r="C22" s="133" t="s">
        <v>25</v>
      </c>
    </row>
    <row r="23" ht="32.65" customHeight="1" spans="2:3">
      <c r="B23" s="132">
        <v>20</v>
      </c>
      <c r="C23" s="133" t="s">
        <v>26</v>
      </c>
    </row>
    <row r="24" ht="32.65" customHeight="1" spans="2:3">
      <c r="B24" s="132">
        <v>21</v>
      </c>
      <c r="C24" s="133" t="s">
        <v>27</v>
      </c>
    </row>
    <row r="25" ht="32.65" customHeight="1" spans="2:3">
      <c r="B25" s="132">
        <v>22</v>
      </c>
      <c r="C25" s="133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G3"/>
    </sheetView>
  </sheetViews>
  <sheetFormatPr defaultColWidth="10" defaultRowHeight="14.4" outlineLevelCol="7"/>
  <cols>
    <col min="1" max="1" width="11.1296296296296" customWidth="1"/>
    <col min="2" max="2" width="25.3796296296296" customWidth="1"/>
    <col min="3" max="3" width="15.3796296296296" customWidth="1"/>
    <col min="4" max="4" width="12.75" customWidth="1"/>
    <col min="5" max="5" width="16.3796296296296" customWidth="1"/>
    <col min="6" max="6" width="14.1296296296296" customWidth="1"/>
    <col min="7" max="7" width="15.3796296296296" customWidth="1"/>
    <col min="8" max="8" width="17.6296296296296" customWidth="1"/>
    <col min="9" max="9" width="9.75" customWidth="1"/>
  </cols>
  <sheetData>
    <row r="1" ht="16.35" customHeight="1" spans="1:8">
      <c r="A1" s="22"/>
      <c r="H1" s="34" t="s">
        <v>393</v>
      </c>
    </row>
    <row r="2" ht="38.85" customHeight="1" spans="1:8">
      <c r="A2" s="35" t="s">
        <v>394</v>
      </c>
      <c r="B2" s="35"/>
      <c r="C2" s="35"/>
      <c r="D2" s="35"/>
      <c r="E2" s="35"/>
      <c r="F2" s="35"/>
      <c r="G2" s="35"/>
      <c r="H2" s="35"/>
    </row>
    <row r="3" ht="24.2" customHeight="1" spans="1:8">
      <c r="A3" s="29" t="s">
        <v>30</v>
      </c>
      <c r="B3" s="29"/>
      <c r="C3" s="29"/>
      <c r="D3" s="29"/>
      <c r="E3" s="29"/>
      <c r="F3" s="29"/>
      <c r="G3" s="29"/>
      <c r="H3" s="27" t="s">
        <v>31</v>
      </c>
    </row>
    <row r="4" ht="19.9" customHeight="1" spans="1:8">
      <c r="A4" s="30" t="s">
        <v>174</v>
      </c>
      <c r="B4" s="30" t="s">
        <v>175</v>
      </c>
      <c r="C4" s="30" t="s">
        <v>136</v>
      </c>
      <c r="D4" s="30" t="s">
        <v>395</v>
      </c>
      <c r="E4" s="30"/>
      <c r="F4" s="30"/>
      <c r="G4" s="30"/>
      <c r="H4" s="30" t="s">
        <v>177</v>
      </c>
    </row>
    <row r="5" ht="23.25" customHeight="1" spans="1:8">
      <c r="A5" s="30"/>
      <c r="B5" s="30"/>
      <c r="C5" s="30"/>
      <c r="D5" s="30" t="s">
        <v>138</v>
      </c>
      <c r="E5" s="30" t="s">
        <v>287</v>
      </c>
      <c r="F5" s="30"/>
      <c r="G5" s="30" t="s">
        <v>288</v>
      </c>
      <c r="H5" s="30"/>
    </row>
    <row r="6" ht="23.25" customHeight="1" spans="1:8">
      <c r="A6" s="30"/>
      <c r="B6" s="30"/>
      <c r="C6" s="30"/>
      <c r="D6" s="30"/>
      <c r="E6" s="30" t="s">
        <v>265</v>
      </c>
      <c r="F6" s="30" t="s">
        <v>249</v>
      </c>
      <c r="G6" s="30"/>
      <c r="H6" s="30"/>
    </row>
    <row r="7" ht="22.9" customHeight="1" spans="1:8">
      <c r="A7" s="33"/>
      <c r="B7" s="23" t="s">
        <v>136</v>
      </c>
      <c r="C7" s="32">
        <v>0</v>
      </c>
      <c r="D7" s="32"/>
      <c r="E7" s="32"/>
      <c r="F7" s="32"/>
      <c r="G7" s="32"/>
      <c r="H7" s="32"/>
    </row>
    <row r="8" ht="22.9" customHeight="1" spans="1:8">
      <c r="A8" s="31"/>
      <c r="B8" s="31"/>
      <c r="C8" s="32"/>
      <c r="D8" s="32"/>
      <c r="E8" s="32"/>
      <c r="F8" s="32"/>
      <c r="G8" s="32"/>
      <c r="H8" s="32"/>
    </row>
    <row r="9" ht="22.9" customHeight="1" spans="1:8">
      <c r="A9" s="37"/>
      <c r="B9" s="37"/>
      <c r="C9" s="32"/>
      <c r="D9" s="32"/>
      <c r="E9" s="32"/>
      <c r="F9" s="32"/>
      <c r="G9" s="32"/>
      <c r="H9" s="32"/>
    </row>
    <row r="10" ht="22.9" customHeight="1" spans="1:8">
      <c r="A10" s="37"/>
      <c r="B10" s="37"/>
      <c r="C10" s="32"/>
      <c r="D10" s="32"/>
      <c r="E10" s="32"/>
      <c r="F10" s="32"/>
      <c r="G10" s="32"/>
      <c r="H10" s="32"/>
    </row>
    <row r="11" ht="22.9" customHeight="1" spans="1:8">
      <c r="A11" s="37"/>
      <c r="B11" s="37"/>
      <c r="C11" s="32"/>
      <c r="D11" s="32"/>
      <c r="E11" s="32"/>
      <c r="F11" s="32"/>
      <c r="G11" s="32"/>
      <c r="H11" s="32"/>
    </row>
    <row r="12" ht="22.9" customHeight="1" spans="1:8">
      <c r="A12" s="36"/>
      <c r="B12" s="36"/>
      <c r="C12" s="25"/>
      <c r="D12" s="25"/>
      <c r="E12" s="38"/>
      <c r="F12" s="38"/>
      <c r="G12" s="38"/>
      <c r="H12" s="38"/>
    </row>
    <row r="13" spans="1:1">
      <c r="A13" t="s">
        <v>391</v>
      </c>
    </row>
  </sheetData>
  <mergeCells count="11">
    <mergeCell ref="A2:H2"/>
    <mergeCell ref="A3:G3"/>
    <mergeCell ref="D4:G4"/>
    <mergeCell ref="E5:F5"/>
    <mergeCell ref="A13:B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G3"/>
    </sheetView>
  </sheetViews>
  <sheetFormatPr defaultColWidth="10" defaultRowHeight="14.4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96296296296" customWidth="1"/>
    <col min="7" max="8" width="17.6296296296296" customWidth="1"/>
    <col min="9" max="9" width="9.75" customWidth="1"/>
  </cols>
  <sheetData>
    <row r="1" ht="16.35" customHeight="1" spans="1:8">
      <c r="A1" s="22"/>
      <c r="H1" s="34" t="s">
        <v>396</v>
      </c>
    </row>
    <row r="2" ht="38.85" customHeight="1" spans="1:8">
      <c r="A2" s="35" t="s">
        <v>25</v>
      </c>
      <c r="B2" s="35"/>
      <c r="C2" s="35"/>
      <c r="D2" s="35"/>
      <c r="E2" s="35"/>
      <c r="F2" s="35"/>
      <c r="G2" s="35"/>
      <c r="H2" s="35"/>
    </row>
    <row r="3" ht="24.2" customHeight="1" spans="1:8">
      <c r="A3" s="29" t="s">
        <v>30</v>
      </c>
      <c r="B3" s="29"/>
      <c r="C3" s="29"/>
      <c r="D3" s="29"/>
      <c r="E3" s="29"/>
      <c r="F3" s="29"/>
      <c r="G3" s="29"/>
      <c r="H3" s="27" t="s">
        <v>31</v>
      </c>
    </row>
    <row r="4" ht="20.65" customHeight="1" spans="1:8">
      <c r="A4" s="30" t="s">
        <v>174</v>
      </c>
      <c r="B4" s="30" t="s">
        <v>175</v>
      </c>
      <c r="C4" s="30" t="s">
        <v>136</v>
      </c>
      <c r="D4" s="30" t="s">
        <v>397</v>
      </c>
      <c r="E4" s="30"/>
      <c r="F4" s="30"/>
      <c r="G4" s="30"/>
      <c r="H4" s="30" t="s">
        <v>177</v>
      </c>
    </row>
    <row r="5" ht="18.95" customHeight="1" spans="1:8">
      <c r="A5" s="30"/>
      <c r="B5" s="30"/>
      <c r="C5" s="30"/>
      <c r="D5" s="30" t="s">
        <v>138</v>
      </c>
      <c r="E5" s="30" t="s">
        <v>287</v>
      </c>
      <c r="F5" s="30"/>
      <c r="G5" s="30" t="s">
        <v>288</v>
      </c>
      <c r="H5" s="30"/>
    </row>
    <row r="6" ht="24.2" customHeight="1" spans="1:8">
      <c r="A6" s="30"/>
      <c r="B6" s="30"/>
      <c r="C6" s="30"/>
      <c r="D6" s="30"/>
      <c r="E6" s="30" t="s">
        <v>265</v>
      </c>
      <c r="F6" s="30" t="s">
        <v>249</v>
      </c>
      <c r="G6" s="30"/>
      <c r="H6" s="30"/>
    </row>
    <row r="7" ht="22.9" customHeight="1" spans="1:8">
      <c r="A7" s="33"/>
      <c r="B7" s="23" t="s">
        <v>136</v>
      </c>
      <c r="C7" s="32">
        <v>0</v>
      </c>
      <c r="D7" s="32"/>
      <c r="E7" s="32"/>
      <c r="F7" s="32"/>
      <c r="G7" s="32"/>
      <c r="H7" s="32"/>
    </row>
    <row r="8" ht="22.9" customHeight="1" spans="1:8">
      <c r="A8" s="31"/>
      <c r="B8" s="31"/>
      <c r="C8" s="32"/>
      <c r="D8" s="32"/>
      <c r="E8" s="32"/>
      <c r="F8" s="32"/>
      <c r="G8" s="32"/>
      <c r="H8" s="32"/>
    </row>
    <row r="9" ht="22.9" customHeight="1" spans="1:8">
      <c r="A9" s="37"/>
      <c r="B9" s="37"/>
      <c r="C9" s="32"/>
      <c r="D9" s="32"/>
      <c r="E9" s="32"/>
      <c r="F9" s="32"/>
      <c r="G9" s="32"/>
      <c r="H9" s="32"/>
    </row>
    <row r="10" ht="22.9" customHeight="1" spans="1:8">
      <c r="A10" s="37"/>
      <c r="B10" s="37"/>
      <c r="C10" s="32"/>
      <c r="D10" s="32"/>
      <c r="E10" s="32"/>
      <c r="F10" s="32"/>
      <c r="G10" s="32"/>
      <c r="H10" s="32"/>
    </row>
    <row r="11" ht="22.9" customHeight="1" spans="1:8">
      <c r="A11" s="37"/>
      <c r="B11" s="37"/>
      <c r="C11" s="32"/>
      <c r="D11" s="32"/>
      <c r="E11" s="32"/>
      <c r="F11" s="32"/>
      <c r="G11" s="32"/>
      <c r="H11" s="32"/>
    </row>
    <row r="12" ht="22.9" customHeight="1" spans="1:8">
      <c r="A12" s="36"/>
      <c r="B12" s="36"/>
      <c r="C12" s="25"/>
      <c r="D12" s="25"/>
      <c r="E12" s="38"/>
      <c r="F12" s="38"/>
      <c r="G12" s="38"/>
      <c r="H12" s="38"/>
    </row>
    <row r="13" spans="1:1">
      <c r="A13" t="s">
        <v>391</v>
      </c>
    </row>
  </sheetData>
  <mergeCells count="11">
    <mergeCell ref="A2:H2"/>
    <mergeCell ref="A3:G3"/>
    <mergeCell ref="D4:G4"/>
    <mergeCell ref="E5:F5"/>
    <mergeCell ref="A13:B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workbookViewId="0">
      <selection activeCell="B8" sqref="B8"/>
    </sheetView>
  </sheetViews>
  <sheetFormatPr defaultColWidth="10" defaultRowHeight="14.4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22"/>
      <c r="M1" s="34" t="s">
        <v>398</v>
      </c>
      <c r="N1" s="34"/>
    </row>
    <row r="2" ht="45.75" customHeight="1" spans="1:14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18.2" customHeight="1" spans="1:14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7" t="s">
        <v>31</v>
      </c>
      <c r="N3" s="27"/>
    </row>
    <row r="4" ht="26.1" customHeight="1" spans="1:14">
      <c r="A4" s="30" t="s">
        <v>238</v>
      </c>
      <c r="B4" s="30" t="s">
        <v>399</v>
      </c>
      <c r="C4" s="30" t="s">
        <v>400</v>
      </c>
      <c r="D4" s="30"/>
      <c r="E4" s="30"/>
      <c r="F4" s="30"/>
      <c r="G4" s="30"/>
      <c r="H4" s="30"/>
      <c r="I4" s="30"/>
      <c r="J4" s="30"/>
      <c r="K4" s="30"/>
      <c r="L4" s="30"/>
      <c r="M4" s="30" t="s">
        <v>401</v>
      </c>
      <c r="N4" s="30"/>
    </row>
    <row r="5" ht="31.9" customHeight="1" spans="1:14">
      <c r="A5" s="30"/>
      <c r="B5" s="30"/>
      <c r="C5" s="30" t="s">
        <v>402</v>
      </c>
      <c r="D5" s="30" t="s">
        <v>139</v>
      </c>
      <c r="E5" s="30"/>
      <c r="F5" s="30"/>
      <c r="G5" s="30"/>
      <c r="H5" s="30"/>
      <c r="I5" s="30"/>
      <c r="J5" s="30" t="s">
        <v>403</v>
      </c>
      <c r="K5" s="30" t="s">
        <v>141</v>
      </c>
      <c r="L5" s="30" t="s">
        <v>142</v>
      </c>
      <c r="M5" s="30" t="s">
        <v>404</v>
      </c>
      <c r="N5" s="30" t="s">
        <v>405</v>
      </c>
    </row>
    <row r="6" ht="44.85" customHeight="1" spans="1:14">
      <c r="A6" s="30"/>
      <c r="B6" s="30"/>
      <c r="C6" s="30"/>
      <c r="D6" s="30" t="s">
        <v>406</v>
      </c>
      <c r="E6" s="30" t="s">
        <v>407</v>
      </c>
      <c r="F6" s="30" t="s">
        <v>408</v>
      </c>
      <c r="G6" s="30" t="s">
        <v>409</v>
      </c>
      <c r="H6" s="30" t="s">
        <v>410</v>
      </c>
      <c r="I6" s="30" t="s">
        <v>411</v>
      </c>
      <c r="J6" s="30"/>
      <c r="K6" s="30"/>
      <c r="L6" s="30"/>
      <c r="M6" s="30"/>
      <c r="N6" s="30"/>
    </row>
    <row r="7" ht="22.9" customHeight="1" spans="1:14">
      <c r="A7" s="33"/>
      <c r="B7" s="23" t="s">
        <v>136</v>
      </c>
      <c r="C7" s="32">
        <v>832.81</v>
      </c>
      <c r="D7" s="32">
        <v>832.81</v>
      </c>
      <c r="E7" s="32">
        <v>813.81</v>
      </c>
      <c r="F7" s="32">
        <v>19</v>
      </c>
      <c r="G7" s="32"/>
      <c r="H7" s="32"/>
      <c r="I7" s="32"/>
      <c r="J7" s="32"/>
      <c r="K7" s="32"/>
      <c r="L7" s="32"/>
      <c r="M7" s="32">
        <v>832.81</v>
      </c>
      <c r="N7" s="33"/>
    </row>
    <row r="8" ht="22.9" customHeight="1" spans="1:14">
      <c r="A8" s="31" t="s">
        <v>154</v>
      </c>
      <c r="B8" s="31" t="s">
        <v>155</v>
      </c>
      <c r="C8" s="32">
        <v>832.81</v>
      </c>
      <c r="D8" s="32">
        <v>832.81</v>
      </c>
      <c r="E8" s="32">
        <v>813.81</v>
      </c>
      <c r="F8" s="32">
        <v>19</v>
      </c>
      <c r="G8" s="32"/>
      <c r="H8" s="32"/>
      <c r="I8" s="32"/>
      <c r="J8" s="32"/>
      <c r="K8" s="32"/>
      <c r="L8" s="32"/>
      <c r="M8" s="32">
        <v>832.81</v>
      </c>
      <c r="N8" s="33"/>
    </row>
    <row r="9" ht="22.9" customHeight="1" spans="1:14">
      <c r="A9" s="36" t="s">
        <v>412</v>
      </c>
      <c r="B9" s="36" t="s">
        <v>413</v>
      </c>
      <c r="C9" s="25">
        <v>5.36</v>
      </c>
      <c r="D9" s="25">
        <v>5.36</v>
      </c>
      <c r="E9" s="25">
        <v>5.36</v>
      </c>
      <c r="F9" s="25"/>
      <c r="G9" s="25"/>
      <c r="H9" s="25"/>
      <c r="I9" s="25"/>
      <c r="J9" s="25"/>
      <c r="K9" s="25"/>
      <c r="L9" s="25"/>
      <c r="M9" s="25">
        <v>5.36</v>
      </c>
      <c r="N9" s="24"/>
    </row>
    <row r="10" ht="22.9" customHeight="1" spans="1:14">
      <c r="A10" s="36" t="s">
        <v>412</v>
      </c>
      <c r="B10" s="36" t="s">
        <v>414</v>
      </c>
      <c r="C10" s="25">
        <v>8</v>
      </c>
      <c r="D10" s="25">
        <v>8</v>
      </c>
      <c r="E10" s="25">
        <v>8</v>
      </c>
      <c r="F10" s="25"/>
      <c r="G10" s="25"/>
      <c r="H10" s="25"/>
      <c r="I10" s="25"/>
      <c r="J10" s="25"/>
      <c r="K10" s="25"/>
      <c r="L10" s="25"/>
      <c r="M10" s="25">
        <v>8</v>
      </c>
      <c r="N10" s="24"/>
    </row>
    <row r="11" ht="22.9" customHeight="1" spans="1:14">
      <c r="A11" s="36" t="s">
        <v>412</v>
      </c>
      <c r="B11" s="36" t="s">
        <v>415</v>
      </c>
      <c r="C11" s="25">
        <v>14</v>
      </c>
      <c r="D11" s="25">
        <v>14</v>
      </c>
      <c r="E11" s="25">
        <v>14</v>
      </c>
      <c r="F11" s="25"/>
      <c r="G11" s="25"/>
      <c r="H11" s="25"/>
      <c r="I11" s="25"/>
      <c r="J11" s="25"/>
      <c r="K11" s="25"/>
      <c r="L11" s="25"/>
      <c r="M11" s="25">
        <v>14</v>
      </c>
      <c r="N11" s="24"/>
    </row>
    <row r="12" ht="22.9" customHeight="1" spans="1:14">
      <c r="A12" s="36" t="s">
        <v>412</v>
      </c>
      <c r="B12" s="36" t="s">
        <v>416</v>
      </c>
      <c r="C12" s="25">
        <v>126</v>
      </c>
      <c r="D12" s="25">
        <v>126</v>
      </c>
      <c r="E12" s="25">
        <v>126</v>
      </c>
      <c r="F12" s="25"/>
      <c r="G12" s="25"/>
      <c r="H12" s="25"/>
      <c r="I12" s="25"/>
      <c r="J12" s="25"/>
      <c r="K12" s="25"/>
      <c r="L12" s="25"/>
      <c r="M12" s="25">
        <v>126</v>
      </c>
      <c r="N12" s="24"/>
    </row>
    <row r="13" ht="22.9" customHeight="1" spans="1:14">
      <c r="A13" s="36" t="s">
        <v>417</v>
      </c>
      <c r="B13" s="36" t="s">
        <v>418</v>
      </c>
      <c r="C13" s="25">
        <v>10</v>
      </c>
      <c r="D13" s="25">
        <v>10</v>
      </c>
      <c r="E13" s="25">
        <v>10</v>
      </c>
      <c r="F13" s="25"/>
      <c r="G13" s="25"/>
      <c r="H13" s="25"/>
      <c r="I13" s="25"/>
      <c r="J13" s="25"/>
      <c r="K13" s="25"/>
      <c r="L13" s="25"/>
      <c r="M13" s="25">
        <v>10</v>
      </c>
      <c r="N13" s="24"/>
    </row>
    <row r="14" ht="22.9" customHeight="1" spans="1:14">
      <c r="A14" s="36" t="s">
        <v>417</v>
      </c>
      <c r="B14" s="36" t="s">
        <v>419</v>
      </c>
      <c r="C14" s="25">
        <v>2</v>
      </c>
      <c r="D14" s="25">
        <v>2</v>
      </c>
      <c r="E14" s="25">
        <v>2</v>
      </c>
      <c r="F14" s="25"/>
      <c r="G14" s="25"/>
      <c r="H14" s="25"/>
      <c r="I14" s="25"/>
      <c r="J14" s="25"/>
      <c r="K14" s="25"/>
      <c r="L14" s="25"/>
      <c r="M14" s="25">
        <v>2</v>
      </c>
      <c r="N14" s="24"/>
    </row>
    <row r="15" ht="22.9" customHeight="1" spans="1:14">
      <c r="A15" s="36" t="s">
        <v>417</v>
      </c>
      <c r="B15" s="36" t="s">
        <v>420</v>
      </c>
      <c r="C15" s="25">
        <v>36</v>
      </c>
      <c r="D15" s="25">
        <v>36</v>
      </c>
      <c r="E15" s="25">
        <v>36</v>
      </c>
      <c r="F15" s="25"/>
      <c r="G15" s="25"/>
      <c r="H15" s="25"/>
      <c r="I15" s="25"/>
      <c r="J15" s="25"/>
      <c r="K15" s="25"/>
      <c r="L15" s="25"/>
      <c r="M15" s="25">
        <v>36</v>
      </c>
      <c r="N15" s="24"/>
    </row>
    <row r="16" ht="22.9" customHeight="1" spans="1:14">
      <c r="A16" s="36" t="s">
        <v>417</v>
      </c>
      <c r="B16" s="36" t="s">
        <v>421</v>
      </c>
      <c r="C16" s="25">
        <v>4</v>
      </c>
      <c r="D16" s="25">
        <v>4</v>
      </c>
      <c r="E16" s="25">
        <v>0</v>
      </c>
      <c r="F16" s="25">
        <v>4</v>
      </c>
      <c r="G16" s="25"/>
      <c r="H16" s="25"/>
      <c r="I16" s="25"/>
      <c r="J16" s="25"/>
      <c r="K16" s="25"/>
      <c r="L16" s="25"/>
      <c r="M16" s="25">
        <v>4</v>
      </c>
      <c r="N16" s="24"/>
    </row>
    <row r="17" ht="22.9" customHeight="1" spans="1:14">
      <c r="A17" s="36" t="s">
        <v>422</v>
      </c>
      <c r="B17" s="36" t="s">
        <v>423</v>
      </c>
      <c r="C17" s="25">
        <v>19</v>
      </c>
      <c r="D17" s="25">
        <v>19</v>
      </c>
      <c r="E17" s="25">
        <v>19</v>
      </c>
      <c r="F17" s="25"/>
      <c r="G17" s="25"/>
      <c r="H17" s="25"/>
      <c r="I17" s="25"/>
      <c r="J17" s="25"/>
      <c r="K17" s="25"/>
      <c r="L17" s="25"/>
      <c r="M17" s="25">
        <v>19</v>
      </c>
      <c r="N17" s="24"/>
    </row>
    <row r="18" ht="22.9" customHeight="1" spans="1:14">
      <c r="A18" s="36" t="s">
        <v>422</v>
      </c>
      <c r="B18" s="36" t="s">
        <v>424</v>
      </c>
      <c r="C18" s="25">
        <v>38</v>
      </c>
      <c r="D18" s="25">
        <v>38</v>
      </c>
      <c r="E18" s="25">
        <v>38</v>
      </c>
      <c r="F18" s="25"/>
      <c r="G18" s="25"/>
      <c r="H18" s="25"/>
      <c r="I18" s="25"/>
      <c r="J18" s="25"/>
      <c r="K18" s="25"/>
      <c r="L18" s="25"/>
      <c r="M18" s="25">
        <v>38</v>
      </c>
      <c r="N18" s="24"/>
    </row>
    <row r="19" ht="22.9" customHeight="1" spans="1:14">
      <c r="A19" s="36" t="s">
        <v>422</v>
      </c>
      <c r="B19" s="36" t="s">
        <v>425</v>
      </c>
      <c r="C19" s="25">
        <v>50</v>
      </c>
      <c r="D19" s="25">
        <v>50</v>
      </c>
      <c r="E19" s="25">
        <v>50</v>
      </c>
      <c r="F19" s="25"/>
      <c r="G19" s="25"/>
      <c r="H19" s="25"/>
      <c r="I19" s="25"/>
      <c r="J19" s="25"/>
      <c r="K19" s="25"/>
      <c r="L19" s="25"/>
      <c r="M19" s="25">
        <v>50</v>
      </c>
      <c r="N19" s="24"/>
    </row>
    <row r="20" ht="22.9" customHeight="1" spans="1:14">
      <c r="A20" s="36" t="s">
        <v>422</v>
      </c>
      <c r="B20" s="36" t="s">
        <v>426</v>
      </c>
      <c r="C20" s="25">
        <v>5</v>
      </c>
      <c r="D20" s="25">
        <v>5</v>
      </c>
      <c r="E20" s="25">
        <v>5</v>
      </c>
      <c r="F20" s="25"/>
      <c r="G20" s="25"/>
      <c r="H20" s="25"/>
      <c r="I20" s="25"/>
      <c r="J20" s="25"/>
      <c r="K20" s="25"/>
      <c r="L20" s="25"/>
      <c r="M20" s="25">
        <v>5</v>
      </c>
      <c r="N20" s="24"/>
    </row>
    <row r="21" ht="22.9" customHeight="1" spans="1:14">
      <c r="A21" s="36" t="s">
        <v>422</v>
      </c>
      <c r="B21" s="36" t="s">
        <v>427</v>
      </c>
      <c r="C21" s="25">
        <v>73.45</v>
      </c>
      <c r="D21" s="25">
        <v>73.45</v>
      </c>
      <c r="E21" s="25">
        <v>58.45</v>
      </c>
      <c r="F21" s="25">
        <v>15</v>
      </c>
      <c r="G21" s="25"/>
      <c r="H21" s="25"/>
      <c r="I21" s="25"/>
      <c r="J21" s="25"/>
      <c r="K21" s="25"/>
      <c r="L21" s="25"/>
      <c r="M21" s="25">
        <v>73.45</v>
      </c>
      <c r="N21" s="24"/>
    </row>
    <row r="22" ht="22.9" customHeight="1" spans="1:14">
      <c r="A22" s="36" t="s">
        <v>428</v>
      </c>
      <c r="B22" s="36" t="s">
        <v>429</v>
      </c>
      <c r="C22" s="25">
        <v>7</v>
      </c>
      <c r="D22" s="25">
        <v>7</v>
      </c>
      <c r="E22" s="25">
        <v>7</v>
      </c>
      <c r="F22" s="25"/>
      <c r="G22" s="25"/>
      <c r="H22" s="25"/>
      <c r="I22" s="25"/>
      <c r="J22" s="25"/>
      <c r="K22" s="25"/>
      <c r="L22" s="25"/>
      <c r="M22" s="25">
        <v>7</v>
      </c>
      <c r="N22" s="24"/>
    </row>
    <row r="23" ht="22.9" customHeight="1" spans="1:14">
      <c r="A23" s="36" t="s">
        <v>428</v>
      </c>
      <c r="B23" s="36" t="s">
        <v>430</v>
      </c>
      <c r="C23" s="25">
        <v>13</v>
      </c>
      <c r="D23" s="25">
        <v>13</v>
      </c>
      <c r="E23" s="25">
        <v>13</v>
      </c>
      <c r="F23" s="25"/>
      <c r="G23" s="25"/>
      <c r="H23" s="25"/>
      <c r="I23" s="25"/>
      <c r="J23" s="25"/>
      <c r="K23" s="25"/>
      <c r="L23" s="25"/>
      <c r="M23" s="25">
        <v>13</v>
      </c>
      <c r="N23" s="24"/>
    </row>
    <row r="24" ht="22.9" customHeight="1" spans="1:14">
      <c r="A24" s="36" t="s">
        <v>431</v>
      </c>
      <c r="B24" s="36" t="s">
        <v>432</v>
      </c>
      <c r="C24" s="25">
        <v>9</v>
      </c>
      <c r="D24" s="25">
        <v>9</v>
      </c>
      <c r="E24" s="25">
        <v>9</v>
      </c>
      <c r="F24" s="25"/>
      <c r="G24" s="25"/>
      <c r="H24" s="25"/>
      <c r="I24" s="25"/>
      <c r="J24" s="25"/>
      <c r="K24" s="25"/>
      <c r="L24" s="25"/>
      <c r="M24" s="25">
        <v>9</v>
      </c>
      <c r="N24" s="24"/>
    </row>
    <row r="25" ht="22.9" customHeight="1" spans="1:14">
      <c r="A25" s="36" t="s">
        <v>433</v>
      </c>
      <c r="B25" s="36" t="s">
        <v>434</v>
      </c>
      <c r="C25" s="25">
        <v>127</v>
      </c>
      <c r="D25" s="25">
        <v>127</v>
      </c>
      <c r="E25" s="25">
        <v>127</v>
      </c>
      <c r="F25" s="25"/>
      <c r="G25" s="25"/>
      <c r="H25" s="25"/>
      <c r="I25" s="25"/>
      <c r="J25" s="25"/>
      <c r="K25" s="25"/>
      <c r="L25" s="25"/>
      <c r="M25" s="25">
        <v>127</v>
      </c>
      <c r="N25" s="24"/>
    </row>
    <row r="26" ht="22.9" customHeight="1" spans="1:14">
      <c r="A26" s="36" t="s">
        <v>435</v>
      </c>
      <c r="B26" s="36" t="s">
        <v>436</v>
      </c>
      <c r="C26" s="25">
        <v>286</v>
      </c>
      <c r="D26" s="25">
        <v>286</v>
      </c>
      <c r="E26" s="25">
        <v>286</v>
      </c>
      <c r="F26" s="25"/>
      <c r="G26" s="25"/>
      <c r="H26" s="25"/>
      <c r="I26" s="25"/>
      <c r="J26" s="25"/>
      <c r="K26" s="25"/>
      <c r="L26" s="25"/>
      <c r="M26" s="25">
        <v>286</v>
      </c>
      <c r="N26" s="24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2"/>
  <sheetViews>
    <sheetView workbookViewId="0">
      <pane ySplit="5" topLeftCell="A6" activePane="bottomLeft" state="frozen"/>
      <selection/>
      <selection pane="bottomLeft" activeCell="B7" sqref="B7:B16"/>
    </sheetView>
  </sheetViews>
  <sheetFormatPr defaultColWidth="10" defaultRowHeight="14.4"/>
  <cols>
    <col min="1" max="1" width="6.75" customWidth="1"/>
    <col min="2" max="2" width="15.1296296296296" customWidth="1"/>
    <col min="3" max="3" width="8.5" customWidth="1"/>
    <col min="4" max="4" width="12.25" customWidth="1"/>
    <col min="5" max="5" width="8.37962962962963" customWidth="1"/>
    <col min="6" max="6" width="8.5" customWidth="1"/>
    <col min="7" max="7" width="12" customWidth="1"/>
    <col min="8" max="8" width="21.6296296296296" customWidth="1"/>
    <col min="9" max="9" width="11.1296296296296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34" t="s">
        <v>437</v>
      </c>
    </row>
    <row r="2" ht="37.9" customHeight="1" spans="1:13">
      <c r="A2" s="22"/>
      <c r="B2" s="22"/>
      <c r="C2" s="28" t="s">
        <v>438</v>
      </c>
      <c r="D2" s="28"/>
      <c r="E2" s="28"/>
      <c r="F2" s="28"/>
      <c r="G2" s="28"/>
      <c r="H2" s="28"/>
      <c r="I2" s="28"/>
      <c r="J2" s="28"/>
      <c r="K2" s="28"/>
      <c r="L2" s="28"/>
      <c r="M2" s="28"/>
    </row>
    <row r="3" ht="21.6" customHeight="1" spans="1:13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7" t="s">
        <v>31</v>
      </c>
      <c r="M3" s="27"/>
    </row>
    <row r="4" ht="33.6" customHeight="1" spans="1:13">
      <c r="A4" s="30" t="s">
        <v>238</v>
      </c>
      <c r="B4" s="30" t="s">
        <v>439</v>
      </c>
      <c r="C4" s="30" t="s">
        <v>440</v>
      </c>
      <c r="D4" s="30" t="s">
        <v>441</v>
      </c>
      <c r="E4" s="30" t="s">
        <v>442</v>
      </c>
      <c r="F4" s="30"/>
      <c r="G4" s="30"/>
      <c r="H4" s="30"/>
      <c r="I4" s="30"/>
      <c r="J4" s="30"/>
      <c r="K4" s="30"/>
      <c r="L4" s="30"/>
      <c r="M4" s="30"/>
    </row>
    <row r="5" ht="36.2" customHeight="1" spans="1:13">
      <c r="A5" s="30"/>
      <c r="B5" s="30"/>
      <c r="C5" s="30"/>
      <c r="D5" s="30"/>
      <c r="E5" s="30" t="s">
        <v>443</v>
      </c>
      <c r="F5" s="30" t="s">
        <v>444</v>
      </c>
      <c r="G5" s="30" t="s">
        <v>445</v>
      </c>
      <c r="H5" s="30" t="s">
        <v>446</v>
      </c>
      <c r="I5" s="30" t="s">
        <v>447</v>
      </c>
      <c r="J5" s="30" t="s">
        <v>448</v>
      </c>
      <c r="K5" s="30" t="s">
        <v>449</v>
      </c>
      <c r="L5" s="30" t="s">
        <v>450</v>
      </c>
      <c r="M5" s="30" t="s">
        <v>451</v>
      </c>
    </row>
    <row r="6" ht="28.5" customHeight="1" spans="1:13">
      <c r="A6" s="31" t="s">
        <v>452</v>
      </c>
      <c r="B6" s="31" t="s">
        <v>155</v>
      </c>
      <c r="C6" s="32">
        <v>267.36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7" ht="43.15" customHeight="1" spans="1:13">
      <c r="A7" s="24" t="s">
        <v>156</v>
      </c>
      <c r="B7" s="24" t="s">
        <v>453</v>
      </c>
      <c r="C7" s="25">
        <v>5.36</v>
      </c>
      <c r="D7" s="24" t="s">
        <v>454</v>
      </c>
      <c r="E7" s="33" t="s">
        <v>455</v>
      </c>
      <c r="F7" s="24" t="s">
        <v>456</v>
      </c>
      <c r="G7" s="24" t="s">
        <v>457</v>
      </c>
      <c r="H7" s="24"/>
      <c r="I7" s="24"/>
      <c r="J7" s="24"/>
      <c r="K7" s="24" t="s">
        <v>458</v>
      </c>
      <c r="L7" s="24" t="s">
        <v>459</v>
      </c>
      <c r="M7" s="24"/>
    </row>
    <row r="8" ht="43.15" customHeight="1" spans="1:13">
      <c r="A8" s="24"/>
      <c r="B8" s="24"/>
      <c r="C8" s="25"/>
      <c r="D8" s="24"/>
      <c r="E8" s="33" t="s">
        <v>460</v>
      </c>
      <c r="F8" s="24" t="s">
        <v>461</v>
      </c>
      <c r="G8" s="24" t="s">
        <v>462</v>
      </c>
      <c r="H8" s="24"/>
      <c r="I8" s="24"/>
      <c r="J8" s="24"/>
      <c r="K8" s="24" t="s">
        <v>458</v>
      </c>
      <c r="L8" s="24" t="s">
        <v>459</v>
      </c>
      <c r="M8" s="24"/>
    </row>
    <row r="9" ht="43.15" customHeight="1" spans="1:13">
      <c r="A9" s="24"/>
      <c r="B9" s="24"/>
      <c r="C9" s="25"/>
      <c r="D9" s="24"/>
      <c r="E9" s="33"/>
      <c r="F9" s="24" t="s">
        <v>463</v>
      </c>
      <c r="G9" s="24" t="s">
        <v>462</v>
      </c>
      <c r="H9" s="24"/>
      <c r="I9" s="24"/>
      <c r="J9" s="24"/>
      <c r="K9" s="24" t="s">
        <v>458</v>
      </c>
      <c r="L9" s="24" t="s">
        <v>459</v>
      </c>
      <c r="M9" s="24"/>
    </row>
    <row r="10" ht="43.15" customHeight="1" spans="1:13">
      <c r="A10" s="24"/>
      <c r="B10" s="24"/>
      <c r="C10" s="25"/>
      <c r="D10" s="24"/>
      <c r="E10" s="33"/>
      <c r="F10" s="24" t="s">
        <v>464</v>
      </c>
      <c r="G10" s="24" t="s">
        <v>462</v>
      </c>
      <c r="H10" s="24"/>
      <c r="I10" s="24"/>
      <c r="J10" s="24"/>
      <c r="K10" s="24" t="s">
        <v>458</v>
      </c>
      <c r="L10" s="24" t="s">
        <v>465</v>
      </c>
      <c r="M10" s="24"/>
    </row>
    <row r="11" ht="43.15" customHeight="1" spans="1:13">
      <c r="A11" s="24"/>
      <c r="B11" s="24"/>
      <c r="C11" s="25"/>
      <c r="D11" s="24"/>
      <c r="E11" s="33" t="s">
        <v>466</v>
      </c>
      <c r="F11" s="24" t="s">
        <v>467</v>
      </c>
      <c r="G11" s="24" t="s">
        <v>347</v>
      </c>
      <c r="H11" s="24" t="s">
        <v>468</v>
      </c>
      <c r="I11" s="24" t="s">
        <v>469</v>
      </c>
      <c r="J11" s="24" t="s">
        <v>470</v>
      </c>
      <c r="K11" s="24" t="s">
        <v>458</v>
      </c>
      <c r="L11" s="24" t="s">
        <v>465</v>
      </c>
      <c r="M11" s="24"/>
    </row>
    <row r="12" ht="43.15" customHeight="1" spans="1:13">
      <c r="A12" s="24"/>
      <c r="B12" s="24"/>
      <c r="C12" s="25"/>
      <c r="D12" s="24"/>
      <c r="E12" s="33"/>
      <c r="F12" s="24" t="s">
        <v>471</v>
      </c>
      <c r="G12" s="24" t="s">
        <v>347</v>
      </c>
      <c r="H12" s="24" t="s">
        <v>472</v>
      </c>
      <c r="I12" s="24" t="s">
        <v>469</v>
      </c>
      <c r="J12" s="24" t="s">
        <v>470</v>
      </c>
      <c r="K12" s="24" t="s">
        <v>458</v>
      </c>
      <c r="L12" s="24" t="s">
        <v>465</v>
      </c>
      <c r="M12" s="24"/>
    </row>
    <row r="13" ht="43.15" customHeight="1" spans="1:13">
      <c r="A13" s="24"/>
      <c r="B13" s="24"/>
      <c r="C13" s="25"/>
      <c r="D13" s="24"/>
      <c r="E13" s="33"/>
      <c r="F13" s="24" t="s">
        <v>473</v>
      </c>
      <c r="G13" s="24" t="s">
        <v>347</v>
      </c>
      <c r="H13" s="24" t="s">
        <v>472</v>
      </c>
      <c r="I13" s="24" t="s">
        <v>469</v>
      </c>
      <c r="J13" s="24" t="s">
        <v>470</v>
      </c>
      <c r="K13" s="24" t="s">
        <v>458</v>
      </c>
      <c r="L13" s="24" t="s">
        <v>465</v>
      </c>
      <c r="M13" s="24"/>
    </row>
    <row r="14" ht="43.15" customHeight="1" spans="1:13">
      <c r="A14" s="24"/>
      <c r="B14" s="24"/>
      <c r="C14" s="25"/>
      <c r="D14" s="24"/>
      <c r="E14" s="33" t="s">
        <v>474</v>
      </c>
      <c r="F14" s="24" t="s">
        <v>475</v>
      </c>
      <c r="G14" s="24" t="s">
        <v>476</v>
      </c>
      <c r="H14" s="24"/>
      <c r="I14" s="24"/>
      <c r="J14" s="24"/>
      <c r="K14" s="24" t="s">
        <v>458</v>
      </c>
      <c r="L14" s="24" t="s">
        <v>465</v>
      </c>
      <c r="M14" s="24"/>
    </row>
    <row r="15" ht="43.15" customHeight="1" spans="1:13">
      <c r="A15" s="24"/>
      <c r="B15" s="24"/>
      <c r="C15" s="25"/>
      <c r="D15" s="24"/>
      <c r="E15" s="33"/>
      <c r="F15" s="24" t="s">
        <v>477</v>
      </c>
      <c r="G15" s="24" t="s">
        <v>478</v>
      </c>
      <c r="H15" s="24"/>
      <c r="I15" s="24"/>
      <c r="J15" s="24"/>
      <c r="K15" s="24" t="s">
        <v>458</v>
      </c>
      <c r="L15" s="24" t="s">
        <v>465</v>
      </c>
      <c r="M15" s="24"/>
    </row>
    <row r="16" ht="43.15" customHeight="1" spans="1:13">
      <c r="A16" s="24"/>
      <c r="B16" s="24"/>
      <c r="C16" s="25"/>
      <c r="D16" s="24"/>
      <c r="E16" s="33"/>
      <c r="F16" s="24" t="s">
        <v>479</v>
      </c>
      <c r="G16" s="24" t="s">
        <v>480</v>
      </c>
      <c r="H16" s="24"/>
      <c r="I16" s="24"/>
      <c r="J16" s="24"/>
      <c r="K16" s="24" t="s">
        <v>458</v>
      </c>
      <c r="L16" s="24" t="s">
        <v>465</v>
      </c>
      <c r="M16" s="24"/>
    </row>
    <row r="17" ht="43.15" customHeight="1" spans="1:13">
      <c r="A17" s="24" t="s">
        <v>156</v>
      </c>
      <c r="B17" s="24" t="s">
        <v>481</v>
      </c>
      <c r="C17" s="25">
        <v>8</v>
      </c>
      <c r="D17" s="24" t="s">
        <v>482</v>
      </c>
      <c r="E17" s="33" t="s">
        <v>460</v>
      </c>
      <c r="F17" s="24" t="s">
        <v>461</v>
      </c>
      <c r="G17" s="24" t="s">
        <v>462</v>
      </c>
      <c r="H17" s="24" t="s">
        <v>462</v>
      </c>
      <c r="I17" s="24" t="s">
        <v>462</v>
      </c>
      <c r="J17" s="24" t="s">
        <v>462</v>
      </c>
      <c r="K17" s="24" t="s">
        <v>462</v>
      </c>
      <c r="L17" s="24" t="s">
        <v>459</v>
      </c>
      <c r="M17" s="24"/>
    </row>
    <row r="18" ht="16.35" customHeight="1" spans="1:13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34" t="s">
        <v>437</v>
      </c>
    </row>
    <row r="19" ht="37.9" customHeight="1" spans="1:13">
      <c r="A19" s="22"/>
      <c r="B19" s="22"/>
      <c r="C19" s="28" t="s">
        <v>438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ht="21.6" customHeight="1" spans="1:13">
      <c r="A20" s="29" t="s">
        <v>133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7" t="s">
        <v>31</v>
      </c>
      <c r="M20" s="27"/>
    </row>
    <row r="21" ht="33.6" customHeight="1" spans="1:13">
      <c r="A21" s="30" t="s">
        <v>238</v>
      </c>
      <c r="B21" s="30" t="s">
        <v>439</v>
      </c>
      <c r="C21" s="30" t="s">
        <v>440</v>
      </c>
      <c r="D21" s="30" t="s">
        <v>441</v>
      </c>
      <c r="E21" s="30" t="s">
        <v>442</v>
      </c>
      <c r="F21" s="30"/>
      <c r="G21" s="30"/>
      <c r="H21" s="30"/>
      <c r="I21" s="30"/>
      <c r="J21" s="30"/>
      <c r="K21" s="30"/>
      <c r="L21" s="30"/>
      <c r="M21" s="30"/>
    </row>
    <row r="22" ht="36.2" customHeight="1" spans="1:13">
      <c r="A22" s="30"/>
      <c r="B22" s="30"/>
      <c r="C22" s="30"/>
      <c r="D22" s="30"/>
      <c r="E22" s="30" t="s">
        <v>443</v>
      </c>
      <c r="F22" s="30" t="s">
        <v>444</v>
      </c>
      <c r="G22" s="30" t="s">
        <v>445</v>
      </c>
      <c r="H22" s="30" t="s">
        <v>446</v>
      </c>
      <c r="I22" s="30" t="s">
        <v>447</v>
      </c>
      <c r="J22" s="30" t="s">
        <v>448</v>
      </c>
      <c r="K22" s="30" t="s">
        <v>449</v>
      </c>
      <c r="L22" s="30" t="s">
        <v>450</v>
      </c>
      <c r="M22" s="30" t="s">
        <v>451</v>
      </c>
    </row>
    <row r="23" ht="43.15" customHeight="1" spans="1:13">
      <c r="A23" s="24" t="s">
        <v>156</v>
      </c>
      <c r="B23" s="24" t="s">
        <v>481</v>
      </c>
      <c r="C23" s="25">
        <v>118</v>
      </c>
      <c r="D23" s="24" t="s">
        <v>482</v>
      </c>
      <c r="E23" s="33" t="s">
        <v>460</v>
      </c>
      <c r="F23" s="24" t="s">
        <v>463</v>
      </c>
      <c r="G23" s="24" t="s">
        <v>483</v>
      </c>
      <c r="H23" s="24" t="s">
        <v>476</v>
      </c>
      <c r="I23" s="24" t="s">
        <v>484</v>
      </c>
      <c r="J23" s="24" t="s">
        <v>485</v>
      </c>
      <c r="K23" s="24" t="s">
        <v>462</v>
      </c>
      <c r="L23" s="24" t="s">
        <v>459</v>
      </c>
      <c r="M23" s="24"/>
    </row>
    <row r="24" ht="43.15" customHeight="1" spans="1:13">
      <c r="A24" s="24"/>
      <c r="B24" s="24"/>
      <c r="C24" s="25"/>
      <c r="D24" s="24"/>
      <c r="E24" s="33"/>
      <c r="F24" s="24" t="s">
        <v>464</v>
      </c>
      <c r="G24" s="24" t="s">
        <v>462</v>
      </c>
      <c r="H24" s="24" t="s">
        <v>462</v>
      </c>
      <c r="I24" s="24" t="s">
        <v>462</v>
      </c>
      <c r="J24" s="24" t="s">
        <v>462</v>
      </c>
      <c r="K24" s="24" t="s">
        <v>462</v>
      </c>
      <c r="L24" s="24" t="s">
        <v>465</v>
      </c>
      <c r="M24" s="24"/>
    </row>
    <row r="25" ht="43.15" customHeight="1" spans="1:13">
      <c r="A25" s="24"/>
      <c r="B25" s="24"/>
      <c r="C25" s="25"/>
      <c r="D25" s="24"/>
      <c r="E25" s="33" t="s">
        <v>455</v>
      </c>
      <c r="F25" s="24" t="s">
        <v>456</v>
      </c>
      <c r="G25" s="24" t="s">
        <v>486</v>
      </c>
      <c r="H25" s="24" t="s">
        <v>457</v>
      </c>
      <c r="I25" s="24" t="s">
        <v>487</v>
      </c>
      <c r="J25" s="24" t="s">
        <v>485</v>
      </c>
      <c r="K25" s="24" t="s">
        <v>462</v>
      </c>
      <c r="L25" s="24" t="s">
        <v>459</v>
      </c>
      <c r="M25" s="24"/>
    </row>
    <row r="26" ht="43.15" customHeight="1" spans="1:13">
      <c r="A26" s="24"/>
      <c r="B26" s="24"/>
      <c r="C26" s="25"/>
      <c r="D26" s="24"/>
      <c r="E26" s="33" t="s">
        <v>474</v>
      </c>
      <c r="F26" s="24" t="s">
        <v>479</v>
      </c>
      <c r="G26" s="24" t="s">
        <v>488</v>
      </c>
      <c r="H26" s="24" t="s">
        <v>489</v>
      </c>
      <c r="I26" s="24" t="s">
        <v>490</v>
      </c>
      <c r="J26" s="24" t="s">
        <v>485</v>
      </c>
      <c r="K26" s="24" t="s">
        <v>462</v>
      </c>
      <c r="L26" s="24" t="s">
        <v>465</v>
      </c>
      <c r="M26" s="24"/>
    </row>
    <row r="27" ht="43.15" customHeight="1" spans="1:13">
      <c r="A27" s="24"/>
      <c r="B27" s="24"/>
      <c r="C27" s="25"/>
      <c r="D27" s="24"/>
      <c r="E27" s="33"/>
      <c r="F27" s="24" t="s">
        <v>475</v>
      </c>
      <c r="G27" s="24" t="s">
        <v>491</v>
      </c>
      <c r="H27" s="24" t="s">
        <v>489</v>
      </c>
      <c r="I27" s="24" t="s">
        <v>491</v>
      </c>
      <c r="J27" s="24" t="s">
        <v>485</v>
      </c>
      <c r="K27" s="24" t="s">
        <v>458</v>
      </c>
      <c r="L27" s="24" t="s">
        <v>465</v>
      </c>
      <c r="M27" s="24"/>
    </row>
    <row r="28" ht="43.15" customHeight="1" spans="1:13">
      <c r="A28" s="24"/>
      <c r="B28" s="24"/>
      <c r="C28" s="25"/>
      <c r="D28" s="24"/>
      <c r="E28" s="33"/>
      <c r="F28" s="24" t="s">
        <v>477</v>
      </c>
      <c r="G28" s="24" t="s">
        <v>492</v>
      </c>
      <c r="H28" s="24" t="s">
        <v>493</v>
      </c>
      <c r="I28" s="24" t="s">
        <v>494</v>
      </c>
      <c r="J28" s="24" t="s">
        <v>485</v>
      </c>
      <c r="K28" s="24" t="s">
        <v>458</v>
      </c>
      <c r="L28" s="24" t="s">
        <v>465</v>
      </c>
      <c r="M28" s="24"/>
    </row>
    <row r="29" ht="43.15" customHeight="1" spans="1:13">
      <c r="A29" s="24"/>
      <c r="B29" s="24"/>
      <c r="C29" s="25"/>
      <c r="D29" s="24"/>
      <c r="E29" s="33" t="s">
        <v>466</v>
      </c>
      <c r="F29" s="24" t="s">
        <v>471</v>
      </c>
      <c r="G29" s="24" t="s">
        <v>462</v>
      </c>
      <c r="H29" s="24" t="s">
        <v>472</v>
      </c>
      <c r="I29" s="24" t="s">
        <v>462</v>
      </c>
      <c r="J29" s="24" t="s">
        <v>462</v>
      </c>
      <c r="K29" s="24" t="s">
        <v>458</v>
      </c>
      <c r="L29" s="24" t="s">
        <v>465</v>
      </c>
      <c r="M29" s="24"/>
    </row>
    <row r="30" ht="43.15" customHeight="1" spans="1:13">
      <c r="A30" s="24"/>
      <c r="B30" s="24"/>
      <c r="C30" s="25"/>
      <c r="D30" s="24"/>
      <c r="E30" s="33"/>
      <c r="F30" s="24" t="s">
        <v>473</v>
      </c>
      <c r="G30" s="24" t="s">
        <v>462</v>
      </c>
      <c r="H30" s="24" t="s">
        <v>472</v>
      </c>
      <c r="I30" s="24" t="s">
        <v>462</v>
      </c>
      <c r="J30" s="24" t="s">
        <v>462</v>
      </c>
      <c r="K30" s="24" t="s">
        <v>458</v>
      </c>
      <c r="L30" s="24" t="s">
        <v>465</v>
      </c>
      <c r="M30" s="24"/>
    </row>
    <row r="31" ht="43.15" customHeight="1" spans="1:13">
      <c r="A31" s="24"/>
      <c r="B31" s="24"/>
      <c r="C31" s="25"/>
      <c r="D31" s="24"/>
      <c r="E31" s="33"/>
      <c r="F31" s="24" t="s">
        <v>467</v>
      </c>
      <c r="G31" s="24" t="s">
        <v>495</v>
      </c>
      <c r="H31" s="24" t="s">
        <v>496</v>
      </c>
      <c r="I31" s="24" t="s">
        <v>495</v>
      </c>
      <c r="J31" s="24" t="s">
        <v>485</v>
      </c>
      <c r="K31" s="24" t="s">
        <v>458</v>
      </c>
      <c r="L31" s="24" t="s">
        <v>465</v>
      </c>
      <c r="M31" s="24"/>
    </row>
    <row r="32" ht="43.15" customHeight="1" spans="1:13">
      <c r="A32" s="24" t="s">
        <v>156</v>
      </c>
      <c r="B32" s="24" t="s">
        <v>497</v>
      </c>
      <c r="C32" s="25">
        <v>14</v>
      </c>
      <c r="D32" s="24" t="s">
        <v>498</v>
      </c>
      <c r="E32" s="33" t="s">
        <v>466</v>
      </c>
      <c r="F32" s="24" t="s">
        <v>467</v>
      </c>
      <c r="G32" s="24" t="s">
        <v>499</v>
      </c>
      <c r="H32" s="24" t="s">
        <v>500</v>
      </c>
      <c r="I32" s="24" t="s">
        <v>501</v>
      </c>
      <c r="J32" s="24" t="s">
        <v>502</v>
      </c>
      <c r="K32" s="24" t="s">
        <v>503</v>
      </c>
      <c r="L32" s="24" t="s">
        <v>465</v>
      </c>
      <c r="M32" s="24"/>
    </row>
    <row r="33" ht="43.15" customHeight="1" spans="1:13">
      <c r="A33" s="24"/>
      <c r="B33" s="24"/>
      <c r="C33" s="25"/>
      <c r="D33" s="24"/>
      <c r="E33" s="33"/>
      <c r="F33" s="24" t="s">
        <v>473</v>
      </c>
      <c r="G33" s="24" t="s">
        <v>462</v>
      </c>
      <c r="H33" s="24" t="s">
        <v>462</v>
      </c>
      <c r="I33" s="24" t="s">
        <v>462</v>
      </c>
      <c r="J33" s="24" t="s">
        <v>462</v>
      </c>
      <c r="K33" s="24" t="s">
        <v>462</v>
      </c>
      <c r="L33" s="24" t="s">
        <v>465</v>
      </c>
      <c r="M33" s="24"/>
    </row>
    <row r="34" ht="43.15" customHeight="1" spans="1:13">
      <c r="A34" s="24"/>
      <c r="B34" s="24"/>
      <c r="C34" s="25"/>
      <c r="D34" s="24"/>
      <c r="E34" s="33"/>
      <c r="F34" s="24" t="s">
        <v>471</v>
      </c>
      <c r="G34" s="24" t="s">
        <v>462</v>
      </c>
      <c r="H34" s="24" t="s">
        <v>462</v>
      </c>
      <c r="I34" s="24" t="s">
        <v>462</v>
      </c>
      <c r="J34" s="24" t="s">
        <v>462</v>
      </c>
      <c r="K34" s="24" t="s">
        <v>462</v>
      </c>
      <c r="L34" s="24" t="s">
        <v>465</v>
      </c>
      <c r="M34" s="24"/>
    </row>
    <row r="35" ht="16.35" customHeight="1" spans="1:1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34" t="s">
        <v>437</v>
      </c>
    </row>
    <row r="36" ht="37.9" customHeight="1" spans="1:13">
      <c r="A36" s="22"/>
      <c r="B36" s="22"/>
      <c r="C36" s="28" t="s">
        <v>438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ht="21.6" customHeight="1" spans="1:13">
      <c r="A37" s="29" t="s">
        <v>133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7" t="s">
        <v>31</v>
      </c>
      <c r="M37" s="27"/>
    </row>
    <row r="38" ht="33.6" customHeight="1" spans="1:13">
      <c r="A38" s="30" t="s">
        <v>238</v>
      </c>
      <c r="B38" s="30" t="s">
        <v>439</v>
      </c>
      <c r="C38" s="30" t="s">
        <v>440</v>
      </c>
      <c r="D38" s="30" t="s">
        <v>441</v>
      </c>
      <c r="E38" s="30" t="s">
        <v>442</v>
      </c>
      <c r="F38" s="30"/>
      <c r="G38" s="30"/>
      <c r="H38" s="30"/>
      <c r="I38" s="30"/>
      <c r="J38" s="30"/>
      <c r="K38" s="30"/>
      <c r="L38" s="30"/>
      <c r="M38" s="30"/>
    </row>
    <row r="39" ht="36.2" customHeight="1" spans="1:13">
      <c r="A39" s="30"/>
      <c r="B39" s="30"/>
      <c r="C39" s="30"/>
      <c r="D39" s="30"/>
      <c r="E39" s="30" t="s">
        <v>443</v>
      </c>
      <c r="F39" s="30" t="s">
        <v>444</v>
      </c>
      <c r="G39" s="30" t="s">
        <v>445</v>
      </c>
      <c r="H39" s="30" t="s">
        <v>446</v>
      </c>
      <c r="I39" s="30" t="s">
        <v>447</v>
      </c>
      <c r="J39" s="30" t="s">
        <v>448</v>
      </c>
      <c r="K39" s="30" t="s">
        <v>449</v>
      </c>
      <c r="L39" s="30" t="s">
        <v>450</v>
      </c>
      <c r="M39" s="30" t="s">
        <v>451</v>
      </c>
    </row>
    <row r="40" ht="43.15" customHeight="1" spans="1:13">
      <c r="A40" s="24" t="s">
        <v>156</v>
      </c>
      <c r="B40" s="24" t="s">
        <v>497</v>
      </c>
      <c r="C40" s="25">
        <v>14</v>
      </c>
      <c r="D40" s="24" t="s">
        <v>498</v>
      </c>
      <c r="E40" s="33" t="s">
        <v>455</v>
      </c>
      <c r="F40" s="24" t="s">
        <v>456</v>
      </c>
      <c r="G40" s="24" t="s">
        <v>504</v>
      </c>
      <c r="H40" s="24" t="s">
        <v>505</v>
      </c>
      <c r="I40" s="24" t="s">
        <v>462</v>
      </c>
      <c r="J40" s="24" t="s">
        <v>506</v>
      </c>
      <c r="K40" s="24" t="s">
        <v>462</v>
      </c>
      <c r="L40" s="24" t="s">
        <v>459</v>
      </c>
      <c r="M40" s="24"/>
    </row>
    <row r="41" ht="43.15" customHeight="1" spans="1:13">
      <c r="A41" s="24"/>
      <c r="B41" s="24"/>
      <c r="C41" s="25"/>
      <c r="D41" s="24"/>
      <c r="E41" s="33" t="s">
        <v>460</v>
      </c>
      <c r="F41" s="24" t="s">
        <v>461</v>
      </c>
      <c r="G41" s="24" t="s">
        <v>462</v>
      </c>
      <c r="H41" s="24" t="s">
        <v>462</v>
      </c>
      <c r="I41" s="24" t="s">
        <v>462</v>
      </c>
      <c r="J41" s="24" t="s">
        <v>462</v>
      </c>
      <c r="K41" s="24" t="s">
        <v>462</v>
      </c>
      <c r="L41" s="24" t="s">
        <v>459</v>
      </c>
      <c r="M41" s="24"/>
    </row>
    <row r="42" ht="43.15" customHeight="1" spans="1:13">
      <c r="A42" s="24"/>
      <c r="B42" s="24"/>
      <c r="C42" s="25"/>
      <c r="D42" s="24"/>
      <c r="E42" s="33"/>
      <c r="F42" s="24" t="s">
        <v>463</v>
      </c>
      <c r="G42" s="24" t="s">
        <v>507</v>
      </c>
      <c r="H42" s="24" t="s">
        <v>476</v>
      </c>
      <c r="I42" s="24" t="s">
        <v>484</v>
      </c>
      <c r="J42" s="24" t="s">
        <v>506</v>
      </c>
      <c r="K42" s="24" t="s">
        <v>462</v>
      </c>
      <c r="L42" s="24" t="s">
        <v>459</v>
      </c>
      <c r="M42" s="24"/>
    </row>
    <row r="43" ht="43.15" customHeight="1" spans="1:13">
      <c r="A43" s="24"/>
      <c r="B43" s="24"/>
      <c r="C43" s="25"/>
      <c r="D43" s="24"/>
      <c r="E43" s="33"/>
      <c r="F43" s="24" t="s">
        <v>464</v>
      </c>
      <c r="G43" s="24" t="s">
        <v>462</v>
      </c>
      <c r="H43" s="24" t="s">
        <v>462</v>
      </c>
      <c r="I43" s="24" t="s">
        <v>462</v>
      </c>
      <c r="J43" s="24" t="s">
        <v>462</v>
      </c>
      <c r="K43" s="24" t="s">
        <v>462</v>
      </c>
      <c r="L43" s="24" t="s">
        <v>465</v>
      </c>
      <c r="M43" s="24"/>
    </row>
    <row r="44" ht="43.15" customHeight="1" spans="1:13">
      <c r="A44" s="24"/>
      <c r="B44" s="24"/>
      <c r="C44" s="25"/>
      <c r="D44" s="24"/>
      <c r="E44" s="33" t="s">
        <v>474</v>
      </c>
      <c r="F44" s="24" t="s">
        <v>479</v>
      </c>
      <c r="G44" s="24" t="s">
        <v>488</v>
      </c>
      <c r="H44" s="24" t="s">
        <v>489</v>
      </c>
      <c r="I44" s="24" t="s">
        <v>508</v>
      </c>
      <c r="J44" s="24" t="s">
        <v>506</v>
      </c>
      <c r="K44" s="24" t="s">
        <v>462</v>
      </c>
      <c r="L44" s="24" t="s">
        <v>465</v>
      </c>
      <c r="M44" s="24"/>
    </row>
    <row r="45" ht="43.15" customHeight="1" spans="1:13">
      <c r="A45" s="24"/>
      <c r="B45" s="24"/>
      <c r="C45" s="25"/>
      <c r="D45" s="24"/>
      <c r="E45" s="33"/>
      <c r="F45" s="24" t="s">
        <v>475</v>
      </c>
      <c r="G45" s="24" t="s">
        <v>509</v>
      </c>
      <c r="H45" s="24" t="s">
        <v>476</v>
      </c>
      <c r="I45" s="24" t="s">
        <v>509</v>
      </c>
      <c r="J45" s="24" t="s">
        <v>506</v>
      </c>
      <c r="K45" s="24" t="s">
        <v>503</v>
      </c>
      <c r="L45" s="24" t="s">
        <v>465</v>
      </c>
      <c r="M45" s="24"/>
    </row>
    <row r="46" ht="43.15" customHeight="1" spans="1:13">
      <c r="A46" s="24"/>
      <c r="B46" s="24"/>
      <c r="C46" s="25"/>
      <c r="D46" s="24"/>
      <c r="E46" s="33"/>
      <c r="F46" s="24" t="s">
        <v>477</v>
      </c>
      <c r="G46" s="24" t="s">
        <v>510</v>
      </c>
      <c r="H46" s="24" t="s">
        <v>511</v>
      </c>
      <c r="I46" s="24" t="s">
        <v>512</v>
      </c>
      <c r="J46" s="24" t="s">
        <v>506</v>
      </c>
      <c r="K46" s="24" t="s">
        <v>513</v>
      </c>
      <c r="L46" s="24" t="s">
        <v>465</v>
      </c>
      <c r="M46" s="24"/>
    </row>
    <row r="47" ht="43.15" customHeight="1" spans="1:13">
      <c r="A47" s="24" t="s">
        <v>156</v>
      </c>
      <c r="B47" s="24" t="s">
        <v>514</v>
      </c>
      <c r="C47" s="25">
        <v>130</v>
      </c>
      <c r="D47" s="24" t="s">
        <v>515</v>
      </c>
      <c r="E47" s="33" t="s">
        <v>466</v>
      </c>
      <c r="F47" s="24" t="s">
        <v>467</v>
      </c>
      <c r="G47" s="24" t="s">
        <v>515</v>
      </c>
      <c r="H47" s="24" t="s">
        <v>516</v>
      </c>
      <c r="I47" s="24" t="s">
        <v>517</v>
      </c>
      <c r="J47" s="24" t="s">
        <v>518</v>
      </c>
      <c r="K47" s="24" t="s">
        <v>458</v>
      </c>
      <c r="L47" s="24" t="s">
        <v>465</v>
      </c>
      <c r="M47" s="24"/>
    </row>
    <row r="48" ht="43.15" customHeight="1" spans="1:13">
      <c r="A48" s="24"/>
      <c r="B48" s="24"/>
      <c r="C48" s="25"/>
      <c r="D48" s="24"/>
      <c r="E48" s="33"/>
      <c r="F48" s="24" t="s">
        <v>471</v>
      </c>
      <c r="G48" s="24" t="s">
        <v>462</v>
      </c>
      <c r="H48" s="24" t="s">
        <v>462</v>
      </c>
      <c r="I48" s="24" t="s">
        <v>462</v>
      </c>
      <c r="J48" s="24" t="s">
        <v>462</v>
      </c>
      <c r="K48" s="24" t="s">
        <v>462</v>
      </c>
      <c r="L48" s="24" t="s">
        <v>465</v>
      </c>
      <c r="M48" s="24"/>
    </row>
    <row r="49" ht="43.15" customHeight="1" spans="1:13">
      <c r="A49" s="24"/>
      <c r="B49" s="24"/>
      <c r="C49" s="25"/>
      <c r="D49" s="24"/>
      <c r="E49" s="33"/>
      <c r="F49" s="24" t="s">
        <v>473</v>
      </c>
      <c r="G49" s="24" t="s">
        <v>462</v>
      </c>
      <c r="H49" s="24" t="s">
        <v>462</v>
      </c>
      <c r="I49" s="24" t="s">
        <v>462</v>
      </c>
      <c r="J49" s="24" t="s">
        <v>462</v>
      </c>
      <c r="K49" s="24" t="s">
        <v>462</v>
      </c>
      <c r="L49" s="24" t="s">
        <v>465</v>
      </c>
      <c r="M49" s="24"/>
    </row>
    <row r="50" ht="43.15" customHeight="1" spans="1:13">
      <c r="A50" s="24"/>
      <c r="B50" s="24"/>
      <c r="C50" s="25"/>
      <c r="D50" s="24"/>
      <c r="E50" s="33" t="s">
        <v>460</v>
      </c>
      <c r="F50" s="24" t="s">
        <v>461</v>
      </c>
      <c r="G50" s="24" t="s">
        <v>462</v>
      </c>
      <c r="H50" s="24" t="s">
        <v>462</v>
      </c>
      <c r="I50" s="24" t="s">
        <v>462</v>
      </c>
      <c r="J50" s="24" t="s">
        <v>462</v>
      </c>
      <c r="K50" s="24" t="s">
        <v>462</v>
      </c>
      <c r="L50" s="24" t="s">
        <v>459</v>
      </c>
      <c r="M50" s="24"/>
    </row>
    <row r="51" ht="43.15" customHeight="1" spans="1:13">
      <c r="A51" s="24"/>
      <c r="B51" s="24"/>
      <c r="C51" s="25"/>
      <c r="D51" s="24"/>
      <c r="E51" s="33"/>
      <c r="F51" s="24" t="s">
        <v>463</v>
      </c>
      <c r="G51" s="24" t="s">
        <v>519</v>
      </c>
      <c r="H51" s="24" t="s">
        <v>476</v>
      </c>
      <c r="I51" s="24" t="s">
        <v>520</v>
      </c>
      <c r="J51" s="24" t="s">
        <v>518</v>
      </c>
      <c r="K51" s="24" t="s">
        <v>462</v>
      </c>
      <c r="L51" s="24" t="s">
        <v>459</v>
      </c>
      <c r="M51" s="24"/>
    </row>
    <row r="52" ht="16.35" customHeight="1" spans="1:13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34" t="s">
        <v>437</v>
      </c>
    </row>
    <row r="53" ht="37.9" customHeight="1" spans="1:13">
      <c r="A53" s="22"/>
      <c r="B53" s="22"/>
      <c r="C53" s="28" t="s">
        <v>438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ht="21.6" customHeight="1" spans="1:13">
      <c r="A54" s="29" t="s">
        <v>133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7" t="s">
        <v>31</v>
      </c>
      <c r="M54" s="27"/>
    </row>
    <row r="55" ht="33.6" customHeight="1" spans="1:13">
      <c r="A55" s="30" t="s">
        <v>238</v>
      </c>
      <c r="B55" s="30" t="s">
        <v>439</v>
      </c>
      <c r="C55" s="30" t="s">
        <v>440</v>
      </c>
      <c r="D55" s="30" t="s">
        <v>441</v>
      </c>
      <c r="E55" s="30" t="s">
        <v>442</v>
      </c>
      <c r="F55" s="30"/>
      <c r="G55" s="30"/>
      <c r="H55" s="30"/>
      <c r="I55" s="30"/>
      <c r="J55" s="30"/>
      <c r="K55" s="30"/>
      <c r="L55" s="30"/>
      <c r="M55" s="30"/>
    </row>
    <row r="56" ht="36.2" customHeight="1" spans="1:13">
      <c r="A56" s="30"/>
      <c r="B56" s="30"/>
      <c r="C56" s="30"/>
      <c r="D56" s="30"/>
      <c r="E56" s="30" t="s">
        <v>443</v>
      </c>
      <c r="F56" s="30" t="s">
        <v>444</v>
      </c>
      <c r="G56" s="30" t="s">
        <v>445</v>
      </c>
      <c r="H56" s="30" t="s">
        <v>446</v>
      </c>
      <c r="I56" s="30" t="s">
        <v>447</v>
      </c>
      <c r="J56" s="30" t="s">
        <v>448</v>
      </c>
      <c r="K56" s="30" t="s">
        <v>449</v>
      </c>
      <c r="L56" s="30" t="s">
        <v>450</v>
      </c>
      <c r="M56" s="30" t="s">
        <v>451</v>
      </c>
    </row>
    <row r="57" ht="43.15" customHeight="1" spans="1:13">
      <c r="A57" s="24" t="s">
        <v>156</v>
      </c>
      <c r="B57" s="24" t="s">
        <v>514</v>
      </c>
      <c r="C57" s="25">
        <v>16</v>
      </c>
      <c r="D57" s="24" t="s">
        <v>515</v>
      </c>
      <c r="E57" s="33" t="s">
        <v>460</v>
      </c>
      <c r="F57" s="24" t="s">
        <v>464</v>
      </c>
      <c r="G57" s="24" t="s">
        <v>462</v>
      </c>
      <c r="H57" s="24" t="s">
        <v>462</v>
      </c>
      <c r="I57" s="24" t="s">
        <v>462</v>
      </c>
      <c r="J57" s="24" t="s">
        <v>462</v>
      </c>
      <c r="K57" s="24" t="s">
        <v>462</v>
      </c>
      <c r="L57" s="24" t="s">
        <v>459</v>
      </c>
      <c r="M57" s="24"/>
    </row>
    <row r="58" ht="43.15" customHeight="1" spans="1:13">
      <c r="A58" s="24"/>
      <c r="B58" s="24"/>
      <c r="C58" s="25"/>
      <c r="D58" s="24"/>
      <c r="E58" s="33" t="s">
        <v>455</v>
      </c>
      <c r="F58" s="24" t="s">
        <v>456</v>
      </c>
      <c r="G58" s="24" t="s">
        <v>521</v>
      </c>
      <c r="H58" s="24" t="s">
        <v>457</v>
      </c>
      <c r="I58" s="24" t="s">
        <v>521</v>
      </c>
      <c r="J58" s="24" t="s">
        <v>518</v>
      </c>
      <c r="K58" s="24" t="s">
        <v>462</v>
      </c>
      <c r="L58" s="24" t="s">
        <v>459</v>
      </c>
      <c r="M58" s="24"/>
    </row>
    <row r="59" ht="43.15" customHeight="1" spans="1:13">
      <c r="A59" s="24"/>
      <c r="B59" s="24"/>
      <c r="C59" s="25"/>
      <c r="D59" s="24"/>
      <c r="E59" s="33" t="s">
        <v>474</v>
      </c>
      <c r="F59" s="24" t="s">
        <v>475</v>
      </c>
      <c r="G59" s="24" t="s">
        <v>522</v>
      </c>
      <c r="H59" s="24" t="s">
        <v>489</v>
      </c>
      <c r="I59" s="24" t="s">
        <v>523</v>
      </c>
      <c r="J59" s="24" t="s">
        <v>518</v>
      </c>
      <c r="K59" s="24" t="s">
        <v>462</v>
      </c>
      <c r="L59" s="24" t="s">
        <v>465</v>
      </c>
      <c r="M59" s="24"/>
    </row>
    <row r="60" ht="43.15" customHeight="1" spans="1:13">
      <c r="A60" s="24"/>
      <c r="B60" s="24"/>
      <c r="C60" s="25"/>
      <c r="D60" s="24"/>
      <c r="E60" s="33"/>
      <c r="F60" s="24" t="s">
        <v>477</v>
      </c>
      <c r="G60" s="24" t="s">
        <v>233</v>
      </c>
      <c r="H60" s="24" t="s">
        <v>524</v>
      </c>
      <c r="I60" s="24" t="s">
        <v>525</v>
      </c>
      <c r="J60" s="24" t="s">
        <v>518</v>
      </c>
      <c r="K60" s="24" t="s">
        <v>458</v>
      </c>
      <c r="L60" s="24" t="s">
        <v>465</v>
      </c>
      <c r="M60" s="24"/>
    </row>
    <row r="61" ht="43.15" customHeight="1" spans="1:13">
      <c r="A61" s="24"/>
      <c r="B61" s="24"/>
      <c r="C61" s="25"/>
      <c r="D61" s="24"/>
      <c r="E61" s="33"/>
      <c r="F61" s="24" t="s">
        <v>479</v>
      </c>
      <c r="G61" s="24" t="s">
        <v>526</v>
      </c>
      <c r="H61" s="24" t="s">
        <v>489</v>
      </c>
      <c r="I61" s="24" t="s">
        <v>527</v>
      </c>
      <c r="J61" s="24" t="s">
        <v>518</v>
      </c>
      <c r="K61" s="24" t="s">
        <v>458</v>
      </c>
      <c r="L61" s="24" t="s">
        <v>465</v>
      </c>
      <c r="M61" s="24"/>
    </row>
    <row r="62" ht="28.5" customHeight="1" spans="1:13">
      <c r="A62" s="31" t="s">
        <v>528</v>
      </c>
      <c r="B62" s="31" t="s">
        <v>529</v>
      </c>
      <c r="C62" s="32">
        <v>52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ht="43.15" customHeight="1" spans="1:13">
      <c r="A63" s="24" t="s">
        <v>158</v>
      </c>
      <c r="B63" s="24" t="s">
        <v>530</v>
      </c>
      <c r="C63" s="25">
        <v>10</v>
      </c>
      <c r="D63" s="24" t="s">
        <v>531</v>
      </c>
      <c r="E63" s="33" t="s">
        <v>474</v>
      </c>
      <c r="F63" s="24" t="s">
        <v>477</v>
      </c>
      <c r="G63" s="24" t="s">
        <v>532</v>
      </c>
      <c r="H63" s="24" t="s">
        <v>533</v>
      </c>
      <c r="I63" s="24" t="s">
        <v>534</v>
      </c>
      <c r="J63" s="24" t="s">
        <v>535</v>
      </c>
      <c r="K63" s="24" t="s">
        <v>458</v>
      </c>
      <c r="L63" s="24" t="s">
        <v>465</v>
      </c>
      <c r="M63" s="24"/>
    </row>
    <row r="64" ht="43.15" customHeight="1" spans="1:13">
      <c r="A64" s="24"/>
      <c r="B64" s="24"/>
      <c r="C64" s="25"/>
      <c r="D64" s="24"/>
      <c r="E64" s="33"/>
      <c r="F64" s="24" t="s">
        <v>479</v>
      </c>
      <c r="G64" s="24" t="s">
        <v>532</v>
      </c>
      <c r="H64" s="24" t="s">
        <v>536</v>
      </c>
      <c r="I64" s="24" t="s">
        <v>537</v>
      </c>
      <c r="J64" s="24" t="s">
        <v>538</v>
      </c>
      <c r="K64" s="24" t="s">
        <v>539</v>
      </c>
      <c r="L64" s="24" t="s">
        <v>465</v>
      </c>
      <c r="M64" s="24"/>
    </row>
    <row r="65" ht="43.15" customHeight="1" spans="1:13">
      <c r="A65" s="24"/>
      <c r="B65" s="24"/>
      <c r="C65" s="25"/>
      <c r="D65" s="24"/>
      <c r="E65" s="33"/>
      <c r="F65" s="24" t="s">
        <v>475</v>
      </c>
      <c r="G65" s="24" t="s">
        <v>532</v>
      </c>
      <c r="H65" s="24" t="s">
        <v>476</v>
      </c>
      <c r="I65" s="24" t="s">
        <v>476</v>
      </c>
      <c r="J65" s="24" t="s">
        <v>540</v>
      </c>
      <c r="K65" s="24" t="s">
        <v>541</v>
      </c>
      <c r="L65" s="24" t="s">
        <v>465</v>
      </c>
      <c r="M65" s="24"/>
    </row>
    <row r="66" ht="43.15" customHeight="1" spans="1:13">
      <c r="A66" s="24"/>
      <c r="B66" s="24"/>
      <c r="C66" s="25"/>
      <c r="D66" s="24"/>
      <c r="E66" s="33" t="s">
        <v>466</v>
      </c>
      <c r="F66" s="24" t="s">
        <v>467</v>
      </c>
      <c r="G66" s="24" t="s">
        <v>532</v>
      </c>
      <c r="H66" s="24" t="s">
        <v>542</v>
      </c>
      <c r="I66" s="24" t="s">
        <v>543</v>
      </c>
      <c r="J66" s="24" t="s">
        <v>540</v>
      </c>
      <c r="K66" s="24" t="s">
        <v>544</v>
      </c>
      <c r="L66" s="24" t="s">
        <v>465</v>
      </c>
      <c r="M66" s="24"/>
    </row>
    <row r="67" ht="43.15" customHeight="1" spans="1:13">
      <c r="A67" s="24"/>
      <c r="B67" s="24"/>
      <c r="C67" s="25"/>
      <c r="D67" s="24"/>
      <c r="E67" s="33"/>
      <c r="F67" s="24" t="s">
        <v>473</v>
      </c>
      <c r="G67" s="24" t="s">
        <v>532</v>
      </c>
      <c r="H67" s="24" t="s">
        <v>476</v>
      </c>
      <c r="I67" s="24" t="s">
        <v>476</v>
      </c>
      <c r="J67" s="24" t="s">
        <v>540</v>
      </c>
      <c r="K67" s="24" t="s">
        <v>541</v>
      </c>
      <c r="L67" s="24" t="s">
        <v>465</v>
      </c>
      <c r="M67" s="24"/>
    </row>
    <row r="68" ht="43.15" customHeight="1" spans="1:13">
      <c r="A68" s="24"/>
      <c r="B68" s="24"/>
      <c r="C68" s="25"/>
      <c r="D68" s="24"/>
      <c r="E68" s="33"/>
      <c r="F68" s="24" t="s">
        <v>471</v>
      </c>
      <c r="G68" s="24" t="s">
        <v>532</v>
      </c>
      <c r="H68" s="24" t="s">
        <v>476</v>
      </c>
      <c r="I68" s="24" t="s">
        <v>545</v>
      </c>
      <c r="J68" s="24" t="s">
        <v>540</v>
      </c>
      <c r="K68" s="24" t="s">
        <v>541</v>
      </c>
      <c r="L68" s="24" t="s">
        <v>465</v>
      </c>
      <c r="M68" s="24"/>
    </row>
    <row r="69" ht="16.35" customHeight="1" spans="1:13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34" t="s">
        <v>437</v>
      </c>
    </row>
    <row r="70" ht="37.9" customHeight="1" spans="1:13">
      <c r="A70" s="22"/>
      <c r="B70" s="22"/>
      <c r="C70" s="28" t="s">
        <v>438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ht="21.6" customHeight="1" spans="1:13">
      <c r="A71" s="29" t="s">
        <v>133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7" t="s">
        <v>31</v>
      </c>
      <c r="M71" s="27"/>
    </row>
    <row r="72" ht="33.6" customHeight="1" spans="1:13">
      <c r="A72" s="30" t="s">
        <v>238</v>
      </c>
      <c r="B72" s="30" t="s">
        <v>439</v>
      </c>
      <c r="C72" s="30" t="s">
        <v>440</v>
      </c>
      <c r="D72" s="30" t="s">
        <v>441</v>
      </c>
      <c r="E72" s="30" t="s">
        <v>442</v>
      </c>
      <c r="F72" s="30"/>
      <c r="G72" s="30"/>
      <c r="H72" s="30"/>
      <c r="I72" s="30"/>
      <c r="J72" s="30"/>
      <c r="K72" s="30"/>
      <c r="L72" s="30"/>
      <c r="M72" s="30"/>
    </row>
    <row r="73" ht="36.2" customHeight="1" spans="1:13">
      <c r="A73" s="30"/>
      <c r="B73" s="30"/>
      <c r="C73" s="30"/>
      <c r="D73" s="30"/>
      <c r="E73" s="30" t="s">
        <v>443</v>
      </c>
      <c r="F73" s="30" t="s">
        <v>444</v>
      </c>
      <c r="G73" s="30" t="s">
        <v>445</v>
      </c>
      <c r="H73" s="30" t="s">
        <v>446</v>
      </c>
      <c r="I73" s="30" t="s">
        <v>447</v>
      </c>
      <c r="J73" s="30" t="s">
        <v>448</v>
      </c>
      <c r="K73" s="30" t="s">
        <v>449</v>
      </c>
      <c r="L73" s="30" t="s">
        <v>450</v>
      </c>
      <c r="M73" s="30" t="s">
        <v>451</v>
      </c>
    </row>
    <row r="74" ht="43.15" customHeight="1" spans="1:13">
      <c r="A74" s="24" t="s">
        <v>158</v>
      </c>
      <c r="B74" s="24" t="s">
        <v>530</v>
      </c>
      <c r="C74" s="25">
        <v>10</v>
      </c>
      <c r="D74" s="24" t="s">
        <v>531</v>
      </c>
      <c r="E74" s="33" t="s">
        <v>455</v>
      </c>
      <c r="F74" s="24" t="s">
        <v>456</v>
      </c>
      <c r="G74" s="24" t="s">
        <v>532</v>
      </c>
      <c r="H74" s="24" t="s">
        <v>546</v>
      </c>
      <c r="I74" s="24" t="s">
        <v>547</v>
      </c>
      <c r="J74" s="24" t="s">
        <v>540</v>
      </c>
      <c r="K74" s="24" t="s">
        <v>548</v>
      </c>
      <c r="L74" s="24" t="s">
        <v>459</v>
      </c>
      <c r="M74" s="24"/>
    </row>
    <row r="75" ht="43.15" customHeight="1" spans="1:13">
      <c r="A75" s="24"/>
      <c r="B75" s="24"/>
      <c r="C75" s="25"/>
      <c r="D75" s="24"/>
      <c r="E75" s="33" t="s">
        <v>460</v>
      </c>
      <c r="F75" s="24" t="s">
        <v>464</v>
      </c>
      <c r="G75" s="24" t="s">
        <v>532</v>
      </c>
      <c r="H75" s="24" t="s">
        <v>457</v>
      </c>
      <c r="I75" s="24" t="s">
        <v>476</v>
      </c>
      <c r="J75" s="24" t="s">
        <v>540</v>
      </c>
      <c r="K75" s="24" t="s">
        <v>541</v>
      </c>
      <c r="L75" s="24" t="s">
        <v>465</v>
      </c>
      <c r="M75" s="24"/>
    </row>
    <row r="76" ht="43.15" customHeight="1" spans="1:13">
      <c r="A76" s="24"/>
      <c r="B76" s="24"/>
      <c r="C76" s="25"/>
      <c r="D76" s="24"/>
      <c r="E76" s="33"/>
      <c r="F76" s="24" t="s">
        <v>463</v>
      </c>
      <c r="G76" s="24" t="s">
        <v>532</v>
      </c>
      <c r="H76" s="24" t="s">
        <v>476</v>
      </c>
      <c r="I76" s="24" t="s">
        <v>476</v>
      </c>
      <c r="J76" s="24" t="s">
        <v>549</v>
      </c>
      <c r="K76" s="24" t="s">
        <v>548</v>
      </c>
      <c r="L76" s="24" t="s">
        <v>459</v>
      </c>
      <c r="M76" s="24"/>
    </row>
    <row r="77" ht="43.15" customHeight="1" spans="1:13">
      <c r="A77" s="24"/>
      <c r="B77" s="24"/>
      <c r="C77" s="25"/>
      <c r="D77" s="24"/>
      <c r="E77" s="33"/>
      <c r="F77" s="24" t="s">
        <v>461</v>
      </c>
      <c r="G77" s="24" t="s">
        <v>532</v>
      </c>
      <c r="H77" s="24" t="s">
        <v>476</v>
      </c>
      <c r="I77" s="24" t="s">
        <v>476</v>
      </c>
      <c r="J77" s="24" t="s">
        <v>540</v>
      </c>
      <c r="K77" s="24" t="s">
        <v>541</v>
      </c>
      <c r="L77" s="24" t="s">
        <v>459</v>
      </c>
      <c r="M77" s="24"/>
    </row>
    <row r="78" ht="43.15" customHeight="1" spans="1:13">
      <c r="A78" s="24" t="s">
        <v>158</v>
      </c>
      <c r="B78" s="24" t="s">
        <v>550</v>
      </c>
      <c r="C78" s="25">
        <v>2</v>
      </c>
      <c r="D78" s="24" t="s">
        <v>551</v>
      </c>
      <c r="E78" s="33" t="s">
        <v>460</v>
      </c>
      <c r="F78" s="24" t="s">
        <v>461</v>
      </c>
      <c r="G78" s="24" t="s">
        <v>552</v>
      </c>
      <c r="H78" s="24" t="s">
        <v>476</v>
      </c>
      <c r="I78" s="24" t="s">
        <v>476</v>
      </c>
      <c r="J78" s="24" t="s">
        <v>540</v>
      </c>
      <c r="K78" s="24" t="s">
        <v>541</v>
      </c>
      <c r="L78" s="24" t="s">
        <v>459</v>
      </c>
      <c r="M78" s="24"/>
    </row>
    <row r="79" ht="43.15" customHeight="1" spans="1:13">
      <c r="A79" s="24"/>
      <c r="B79" s="24"/>
      <c r="C79" s="25"/>
      <c r="D79" s="24"/>
      <c r="E79" s="33"/>
      <c r="F79" s="24" t="s">
        <v>463</v>
      </c>
      <c r="G79" s="24" t="s">
        <v>552</v>
      </c>
      <c r="H79" s="24" t="s">
        <v>553</v>
      </c>
      <c r="I79" s="24" t="s">
        <v>476</v>
      </c>
      <c r="J79" s="24" t="s">
        <v>549</v>
      </c>
      <c r="K79" s="24" t="s">
        <v>548</v>
      </c>
      <c r="L79" s="24" t="s">
        <v>459</v>
      </c>
      <c r="M79" s="24"/>
    </row>
    <row r="80" ht="43.15" customHeight="1" spans="1:13">
      <c r="A80" s="24"/>
      <c r="B80" s="24"/>
      <c r="C80" s="25"/>
      <c r="D80" s="24"/>
      <c r="E80" s="33"/>
      <c r="F80" s="24" t="s">
        <v>464</v>
      </c>
      <c r="G80" s="24" t="s">
        <v>552</v>
      </c>
      <c r="H80" s="24" t="s">
        <v>457</v>
      </c>
      <c r="I80" s="24" t="s">
        <v>476</v>
      </c>
      <c r="J80" s="24" t="s">
        <v>540</v>
      </c>
      <c r="K80" s="24" t="s">
        <v>541</v>
      </c>
      <c r="L80" s="24" t="s">
        <v>465</v>
      </c>
      <c r="M80" s="24"/>
    </row>
    <row r="81" ht="43.15" customHeight="1" spans="1:13">
      <c r="A81" s="24"/>
      <c r="B81" s="24"/>
      <c r="C81" s="25"/>
      <c r="D81" s="24"/>
      <c r="E81" s="33" t="s">
        <v>474</v>
      </c>
      <c r="F81" s="24" t="s">
        <v>479</v>
      </c>
      <c r="G81" s="24" t="s">
        <v>552</v>
      </c>
      <c r="H81" s="24" t="s">
        <v>536</v>
      </c>
      <c r="I81" s="24" t="s">
        <v>537</v>
      </c>
      <c r="J81" s="24" t="s">
        <v>538</v>
      </c>
      <c r="K81" s="24" t="s">
        <v>539</v>
      </c>
      <c r="L81" s="24" t="s">
        <v>465</v>
      </c>
      <c r="M81" s="24"/>
    </row>
    <row r="82" ht="43.15" customHeight="1" spans="1:13">
      <c r="A82" s="24"/>
      <c r="B82" s="24"/>
      <c r="C82" s="25"/>
      <c r="D82" s="24"/>
      <c r="E82" s="33"/>
      <c r="F82" s="24" t="s">
        <v>475</v>
      </c>
      <c r="G82" s="24" t="s">
        <v>552</v>
      </c>
      <c r="H82" s="24" t="s">
        <v>476</v>
      </c>
      <c r="I82" s="24" t="s">
        <v>476</v>
      </c>
      <c r="J82" s="24" t="s">
        <v>554</v>
      </c>
      <c r="K82" s="24" t="s">
        <v>541</v>
      </c>
      <c r="L82" s="24" t="s">
        <v>465</v>
      </c>
      <c r="M82" s="24"/>
    </row>
    <row r="83" ht="43.15" customHeight="1" spans="1:13">
      <c r="A83" s="24"/>
      <c r="B83" s="24"/>
      <c r="C83" s="25"/>
      <c r="D83" s="24"/>
      <c r="E83" s="33"/>
      <c r="F83" s="24" t="s">
        <v>477</v>
      </c>
      <c r="G83" s="24" t="s">
        <v>552</v>
      </c>
      <c r="H83" s="24" t="s">
        <v>555</v>
      </c>
      <c r="I83" s="24" t="s">
        <v>556</v>
      </c>
      <c r="J83" s="24" t="s">
        <v>535</v>
      </c>
      <c r="K83" s="24" t="s">
        <v>458</v>
      </c>
      <c r="L83" s="24" t="s">
        <v>465</v>
      </c>
      <c r="M83" s="24"/>
    </row>
    <row r="84" ht="43.15" customHeight="1" spans="1:13">
      <c r="A84" s="24"/>
      <c r="B84" s="24"/>
      <c r="C84" s="25"/>
      <c r="D84" s="24"/>
      <c r="E84" s="33" t="s">
        <v>466</v>
      </c>
      <c r="F84" s="24" t="s">
        <v>471</v>
      </c>
      <c r="G84" s="24" t="s">
        <v>552</v>
      </c>
      <c r="H84" s="24" t="s">
        <v>476</v>
      </c>
      <c r="I84" s="24" t="s">
        <v>557</v>
      </c>
      <c r="J84" s="24" t="s">
        <v>540</v>
      </c>
      <c r="K84" s="24" t="s">
        <v>541</v>
      </c>
      <c r="L84" s="24" t="s">
        <v>465</v>
      </c>
      <c r="M84" s="24"/>
    </row>
    <row r="85" ht="43.15" customHeight="1" spans="1:13">
      <c r="A85" s="24"/>
      <c r="B85" s="24"/>
      <c r="C85" s="25"/>
      <c r="D85" s="24"/>
      <c r="E85" s="33"/>
      <c r="F85" s="24" t="s">
        <v>473</v>
      </c>
      <c r="G85" s="24" t="s">
        <v>552</v>
      </c>
      <c r="H85" s="24" t="s">
        <v>476</v>
      </c>
      <c r="I85" s="24" t="s">
        <v>476</v>
      </c>
      <c r="J85" s="24" t="s">
        <v>540</v>
      </c>
      <c r="K85" s="24" t="s">
        <v>541</v>
      </c>
      <c r="L85" s="24" t="s">
        <v>459</v>
      </c>
      <c r="M85" s="24"/>
    </row>
    <row r="86" ht="16.35" customHeight="1" spans="1:13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34" t="s">
        <v>437</v>
      </c>
    </row>
    <row r="87" ht="37.9" customHeight="1" spans="1:13">
      <c r="A87" s="22"/>
      <c r="B87" s="22"/>
      <c r="C87" s="28" t="s">
        <v>438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ht="21.6" customHeight="1" spans="1:13">
      <c r="A88" s="29" t="s">
        <v>133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7" t="s">
        <v>31</v>
      </c>
      <c r="M88" s="27"/>
    </row>
    <row r="89" ht="33.6" customHeight="1" spans="1:13">
      <c r="A89" s="30" t="s">
        <v>238</v>
      </c>
      <c r="B89" s="30" t="s">
        <v>439</v>
      </c>
      <c r="C89" s="30" t="s">
        <v>440</v>
      </c>
      <c r="D89" s="30" t="s">
        <v>441</v>
      </c>
      <c r="E89" s="30" t="s">
        <v>442</v>
      </c>
      <c r="F89" s="30"/>
      <c r="G89" s="30"/>
      <c r="H89" s="30"/>
      <c r="I89" s="30"/>
      <c r="J89" s="30"/>
      <c r="K89" s="30"/>
      <c r="L89" s="30"/>
      <c r="M89" s="30"/>
    </row>
    <row r="90" ht="36.2" customHeight="1" spans="1:13">
      <c r="A90" s="30"/>
      <c r="B90" s="30"/>
      <c r="C90" s="30"/>
      <c r="D90" s="30"/>
      <c r="E90" s="30" t="s">
        <v>443</v>
      </c>
      <c r="F90" s="30" t="s">
        <v>444</v>
      </c>
      <c r="G90" s="30" t="s">
        <v>445</v>
      </c>
      <c r="H90" s="30" t="s">
        <v>446</v>
      </c>
      <c r="I90" s="30" t="s">
        <v>447</v>
      </c>
      <c r="J90" s="30" t="s">
        <v>448</v>
      </c>
      <c r="K90" s="30" t="s">
        <v>449</v>
      </c>
      <c r="L90" s="30" t="s">
        <v>450</v>
      </c>
      <c r="M90" s="30" t="s">
        <v>451</v>
      </c>
    </row>
    <row r="91" ht="43.15" customHeight="1" spans="1:13">
      <c r="A91" s="24" t="s">
        <v>158</v>
      </c>
      <c r="B91" s="24" t="s">
        <v>550</v>
      </c>
      <c r="C91" s="25">
        <v>2</v>
      </c>
      <c r="D91" s="24" t="s">
        <v>551</v>
      </c>
      <c r="E91" s="33" t="s">
        <v>466</v>
      </c>
      <c r="F91" s="24" t="s">
        <v>467</v>
      </c>
      <c r="G91" s="24" t="s">
        <v>552</v>
      </c>
      <c r="H91" s="24" t="s">
        <v>558</v>
      </c>
      <c r="I91" s="24" t="s">
        <v>559</v>
      </c>
      <c r="J91" s="24" t="s">
        <v>540</v>
      </c>
      <c r="K91" s="24" t="s">
        <v>544</v>
      </c>
      <c r="L91" s="24" t="s">
        <v>465</v>
      </c>
      <c r="M91" s="24"/>
    </row>
    <row r="92" ht="43.15" customHeight="1" spans="1:13">
      <c r="A92" s="24"/>
      <c r="B92" s="24"/>
      <c r="C92" s="25"/>
      <c r="D92" s="24"/>
      <c r="E92" s="33" t="s">
        <v>455</v>
      </c>
      <c r="F92" s="24" t="s">
        <v>456</v>
      </c>
      <c r="G92" s="24" t="s">
        <v>552</v>
      </c>
      <c r="H92" s="24" t="s">
        <v>546</v>
      </c>
      <c r="I92" s="24" t="s">
        <v>547</v>
      </c>
      <c r="J92" s="24" t="s">
        <v>540</v>
      </c>
      <c r="K92" s="24" t="s">
        <v>548</v>
      </c>
      <c r="L92" s="24" t="s">
        <v>459</v>
      </c>
      <c r="M92" s="24"/>
    </row>
    <row r="93" ht="43.15" customHeight="1" spans="1:13">
      <c r="A93" s="24" t="s">
        <v>158</v>
      </c>
      <c r="B93" s="24" t="s">
        <v>560</v>
      </c>
      <c r="C93" s="25">
        <v>36</v>
      </c>
      <c r="D93" s="24" t="s">
        <v>561</v>
      </c>
      <c r="E93" s="33" t="s">
        <v>460</v>
      </c>
      <c r="F93" s="24" t="s">
        <v>461</v>
      </c>
      <c r="G93" s="24" t="s">
        <v>562</v>
      </c>
      <c r="H93" s="24" t="s">
        <v>476</v>
      </c>
      <c r="I93" s="24" t="s">
        <v>476</v>
      </c>
      <c r="J93" s="24" t="s">
        <v>563</v>
      </c>
      <c r="K93" s="24" t="s">
        <v>541</v>
      </c>
      <c r="L93" s="24" t="s">
        <v>459</v>
      </c>
      <c r="M93" s="24"/>
    </row>
    <row r="94" ht="43.15" customHeight="1" spans="1:13">
      <c r="A94" s="24"/>
      <c r="B94" s="24"/>
      <c r="C94" s="25"/>
      <c r="D94" s="24"/>
      <c r="E94" s="33"/>
      <c r="F94" s="24" t="s">
        <v>463</v>
      </c>
      <c r="G94" s="24" t="s">
        <v>562</v>
      </c>
      <c r="H94" s="24" t="s">
        <v>476</v>
      </c>
      <c r="I94" s="24" t="s">
        <v>476</v>
      </c>
      <c r="J94" s="24" t="s">
        <v>549</v>
      </c>
      <c r="K94" s="24" t="s">
        <v>548</v>
      </c>
      <c r="L94" s="24" t="s">
        <v>459</v>
      </c>
      <c r="M94" s="24"/>
    </row>
    <row r="95" ht="43.15" customHeight="1" spans="1:13">
      <c r="A95" s="24"/>
      <c r="B95" s="24"/>
      <c r="C95" s="25"/>
      <c r="D95" s="24"/>
      <c r="E95" s="33"/>
      <c r="F95" s="24" t="s">
        <v>464</v>
      </c>
      <c r="G95" s="24" t="s">
        <v>562</v>
      </c>
      <c r="H95" s="24" t="s">
        <v>457</v>
      </c>
      <c r="I95" s="24" t="s">
        <v>476</v>
      </c>
      <c r="J95" s="24" t="s">
        <v>540</v>
      </c>
      <c r="K95" s="24" t="s">
        <v>541</v>
      </c>
      <c r="L95" s="24" t="s">
        <v>465</v>
      </c>
      <c r="M95" s="24"/>
    </row>
    <row r="96" ht="43.15" customHeight="1" spans="1:13">
      <c r="A96" s="24"/>
      <c r="B96" s="24"/>
      <c r="C96" s="25"/>
      <c r="D96" s="24"/>
      <c r="E96" s="33" t="s">
        <v>474</v>
      </c>
      <c r="F96" s="24" t="s">
        <v>479</v>
      </c>
      <c r="G96" s="24" t="s">
        <v>562</v>
      </c>
      <c r="H96" s="24" t="s">
        <v>536</v>
      </c>
      <c r="I96" s="24" t="s">
        <v>537</v>
      </c>
      <c r="J96" s="24" t="s">
        <v>538</v>
      </c>
      <c r="K96" s="24" t="s">
        <v>539</v>
      </c>
      <c r="L96" s="24" t="s">
        <v>465</v>
      </c>
      <c r="M96" s="24"/>
    </row>
    <row r="97" ht="43.15" customHeight="1" spans="1:13">
      <c r="A97" s="24"/>
      <c r="B97" s="24"/>
      <c r="C97" s="25"/>
      <c r="D97" s="24"/>
      <c r="E97" s="33"/>
      <c r="F97" s="24" t="s">
        <v>475</v>
      </c>
      <c r="G97" s="24" t="s">
        <v>562</v>
      </c>
      <c r="H97" s="24" t="s">
        <v>476</v>
      </c>
      <c r="I97" s="24" t="s">
        <v>476</v>
      </c>
      <c r="J97" s="24" t="s">
        <v>554</v>
      </c>
      <c r="K97" s="24" t="s">
        <v>541</v>
      </c>
      <c r="L97" s="24" t="s">
        <v>465</v>
      </c>
      <c r="M97" s="24"/>
    </row>
    <row r="98" ht="43.15" customHeight="1" spans="1:13">
      <c r="A98" s="24"/>
      <c r="B98" s="24"/>
      <c r="C98" s="25"/>
      <c r="D98" s="24"/>
      <c r="E98" s="33"/>
      <c r="F98" s="24" t="s">
        <v>477</v>
      </c>
      <c r="G98" s="24" t="s">
        <v>562</v>
      </c>
      <c r="H98" s="24" t="s">
        <v>564</v>
      </c>
      <c r="I98" s="24" t="s">
        <v>565</v>
      </c>
      <c r="J98" s="24" t="s">
        <v>566</v>
      </c>
      <c r="K98" s="24" t="s">
        <v>458</v>
      </c>
      <c r="L98" s="24" t="s">
        <v>465</v>
      </c>
      <c r="M98" s="24"/>
    </row>
    <row r="99" ht="43.15" customHeight="1" spans="1:13">
      <c r="A99" s="24"/>
      <c r="B99" s="24"/>
      <c r="C99" s="25"/>
      <c r="D99" s="24"/>
      <c r="E99" s="33" t="s">
        <v>466</v>
      </c>
      <c r="F99" s="24" t="s">
        <v>471</v>
      </c>
      <c r="G99" s="24" t="s">
        <v>562</v>
      </c>
      <c r="H99" s="24" t="s">
        <v>567</v>
      </c>
      <c r="I99" s="24" t="s">
        <v>476</v>
      </c>
      <c r="J99" s="24" t="s">
        <v>540</v>
      </c>
      <c r="K99" s="24" t="s">
        <v>541</v>
      </c>
      <c r="L99" s="24" t="s">
        <v>465</v>
      </c>
      <c r="M99" s="24"/>
    </row>
    <row r="100" ht="43.15" customHeight="1" spans="1:13">
      <c r="A100" s="24"/>
      <c r="B100" s="24"/>
      <c r="C100" s="25"/>
      <c r="D100" s="24"/>
      <c r="E100" s="33"/>
      <c r="F100" s="24" t="s">
        <v>473</v>
      </c>
      <c r="G100" s="24" t="s">
        <v>562</v>
      </c>
      <c r="H100" s="24" t="s">
        <v>476</v>
      </c>
      <c r="I100" s="24" t="s">
        <v>476</v>
      </c>
      <c r="J100" s="24" t="s">
        <v>540</v>
      </c>
      <c r="K100" s="24" t="s">
        <v>541</v>
      </c>
      <c r="L100" s="24" t="s">
        <v>465</v>
      </c>
      <c r="M100" s="24"/>
    </row>
    <row r="101" ht="43.15" customHeight="1" spans="1:13">
      <c r="A101" s="24"/>
      <c r="B101" s="24"/>
      <c r="C101" s="25"/>
      <c r="D101" s="24"/>
      <c r="E101" s="33"/>
      <c r="F101" s="24" t="s">
        <v>467</v>
      </c>
      <c r="G101" s="24" t="s">
        <v>562</v>
      </c>
      <c r="H101" s="24" t="s">
        <v>568</v>
      </c>
      <c r="I101" s="24" t="s">
        <v>569</v>
      </c>
      <c r="J101" s="24" t="s">
        <v>540</v>
      </c>
      <c r="K101" s="24" t="s">
        <v>544</v>
      </c>
      <c r="L101" s="24" t="s">
        <v>465</v>
      </c>
      <c r="M101" s="24"/>
    </row>
    <row r="102" ht="43.15" customHeight="1" spans="1:13">
      <c r="A102" s="24"/>
      <c r="B102" s="24"/>
      <c r="C102" s="25"/>
      <c r="D102" s="24"/>
      <c r="E102" s="33" t="s">
        <v>455</v>
      </c>
      <c r="F102" s="24" t="s">
        <v>456</v>
      </c>
      <c r="G102" s="24" t="s">
        <v>562</v>
      </c>
      <c r="H102" s="24" t="s">
        <v>546</v>
      </c>
      <c r="I102" s="24" t="s">
        <v>547</v>
      </c>
      <c r="J102" s="24" t="s">
        <v>540</v>
      </c>
      <c r="K102" s="24" t="s">
        <v>548</v>
      </c>
      <c r="L102" s="24" t="s">
        <v>459</v>
      </c>
      <c r="M102" s="24"/>
    </row>
    <row r="103" ht="16.35" customHeight="1" spans="1:1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34" t="s">
        <v>437</v>
      </c>
    </row>
    <row r="104" ht="37.9" customHeight="1" spans="1:13">
      <c r="A104" s="22"/>
      <c r="B104" s="22"/>
      <c r="C104" s="28" t="s">
        <v>438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ht="21.6" customHeight="1" spans="1:13">
      <c r="A105" s="29" t="s">
        <v>133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7" t="s">
        <v>31</v>
      </c>
      <c r="M105" s="27"/>
    </row>
    <row r="106" ht="33.6" customHeight="1" spans="1:13">
      <c r="A106" s="30" t="s">
        <v>238</v>
      </c>
      <c r="B106" s="30" t="s">
        <v>439</v>
      </c>
      <c r="C106" s="30" t="s">
        <v>440</v>
      </c>
      <c r="D106" s="30" t="s">
        <v>441</v>
      </c>
      <c r="E106" s="30" t="s">
        <v>442</v>
      </c>
      <c r="F106" s="30"/>
      <c r="G106" s="30"/>
      <c r="H106" s="30"/>
      <c r="I106" s="30"/>
      <c r="J106" s="30"/>
      <c r="K106" s="30"/>
      <c r="L106" s="30"/>
      <c r="M106" s="30"/>
    </row>
    <row r="107" ht="36.2" customHeight="1" spans="1:13">
      <c r="A107" s="30"/>
      <c r="B107" s="30"/>
      <c r="C107" s="30"/>
      <c r="D107" s="30"/>
      <c r="E107" s="30" t="s">
        <v>443</v>
      </c>
      <c r="F107" s="30" t="s">
        <v>444</v>
      </c>
      <c r="G107" s="30" t="s">
        <v>445</v>
      </c>
      <c r="H107" s="30" t="s">
        <v>446</v>
      </c>
      <c r="I107" s="30" t="s">
        <v>447</v>
      </c>
      <c r="J107" s="30" t="s">
        <v>448</v>
      </c>
      <c r="K107" s="30" t="s">
        <v>449</v>
      </c>
      <c r="L107" s="30" t="s">
        <v>450</v>
      </c>
      <c r="M107" s="30" t="s">
        <v>451</v>
      </c>
    </row>
    <row r="108" ht="43.15" customHeight="1" spans="1:13">
      <c r="A108" s="24" t="s">
        <v>158</v>
      </c>
      <c r="B108" s="24" t="s">
        <v>570</v>
      </c>
      <c r="C108" s="25">
        <v>4</v>
      </c>
      <c r="D108" s="24" t="s">
        <v>571</v>
      </c>
      <c r="E108" s="33" t="s">
        <v>474</v>
      </c>
      <c r="F108" s="24" t="s">
        <v>479</v>
      </c>
      <c r="G108" s="24" t="s">
        <v>572</v>
      </c>
      <c r="H108" s="24" t="s">
        <v>536</v>
      </c>
      <c r="I108" s="24" t="s">
        <v>537</v>
      </c>
      <c r="J108" s="24" t="s">
        <v>573</v>
      </c>
      <c r="K108" s="24" t="s">
        <v>539</v>
      </c>
      <c r="L108" s="24" t="s">
        <v>465</v>
      </c>
      <c r="M108" s="24"/>
    </row>
    <row r="109" ht="43.15" customHeight="1" spans="1:13">
      <c r="A109" s="24"/>
      <c r="B109" s="24"/>
      <c r="C109" s="25"/>
      <c r="D109" s="24"/>
      <c r="E109" s="33"/>
      <c r="F109" s="24" t="s">
        <v>475</v>
      </c>
      <c r="G109" s="24" t="s">
        <v>572</v>
      </c>
      <c r="H109" s="24" t="s">
        <v>476</v>
      </c>
      <c r="I109" s="24" t="s">
        <v>476</v>
      </c>
      <c r="J109" s="24" t="s">
        <v>573</v>
      </c>
      <c r="K109" s="24" t="s">
        <v>541</v>
      </c>
      <c r="L109" s="24" t="s">
        <v>459</v>
      </c>
      <c r="M109" s="24"/>
    </row>
    <row r="110" ht="43.15" customHeight="1" spans="1:13">
      <c r="A110" s="24"/>
      <c r="B110" s="24"/>
      <c r="C110" s="25"/>
      <c r="D110" s="24"/>
      <c r="E110" s="33"/>
      <c r="F110" s="24" t="s">
        <v>477</v>
      </c>
      <c r="G110" s="24" t="s">
        <v>572</v>
      </c>
      <c r="H110" s="24" t="s">
        <v>574</v>
      </c>
      <c r="I110" s="24" t="s">
        <v>575</v>
      </c>
      <c r="J110" s="24" t="s">
        <v>573</v>
      </c>
      <c r="K110" s="24" t="s">
        <v>544</v>
      </c>
      <c r="L110" s="24" t="s">
        <v>465</v>
      </c>
      <c r="M110" s="24"/>
    </row>
    <row r="111" ht="43.15" customHeight="1" spans="1:13">
      <c r="A111" s="24"/>
      <c r="B111" s="24"/>
      <c r="C111" s="25"/>
      <c r="D111" s="24"/>
      <c r="E111" s="33" t="s">
        <v>460</v>
      </c>
      <c r="F111" s="24" t="s">
        <v>464</v>
      </c>
      <c r="G111" s="24" t="s">
        <v>572</v>
      </c>
      <c r="H111" s="24" t="s">
        <v>574</v>
      </c>
      <c r="I111" s="24" t="s">
        <v>575</v>
      </c>
      <c r="J111" s="24" t="s">
        <v>573</v>
      </c>
      <c r="K111" s="24" t="s">
        <v>544</v>
      </c>
      <c r="L111" s="24" t="s">
        <v>465</v>
      </c>
      <c r="M111" s="24"/>
    </row>
    <row r="112" ht="43.15" customHeight="1" spans="1:13">
      <c r="A112" s="24"/>
      <c r="B112" s="24"/>
      <c r="C112" s="25"/>
      <c r="D112" s="24"/>
      <c r="E112" s="33"/>
      <c r="F112" s="24" t="s">
        <v>463</v>
      </c>
      <c r="G112" s="24" t="s">
        <v>572</v>
      </c>
      <c r="H112" s="24" t="s">
        <v>476</v>
      </c>
      <c r="I112" s="24" t="s">
        <v>576</v>
      </c>
      <c r="J112" s="24" t="s">
        <v>573</v>
      </c>
      <c r="K112" s="24" t="s">
        <v>541</v>
      </c>
      <c r="L112" s="24" t="s">
        <v>459</v>
      </c>
      <c r="M112" s="24"/>
    </row>
    <row r="113" ht="43.15" customHeight="1" spans="1:13">
      <c r="A113" s="24"/>
      <c r="B113" s="24"/>
      <c r="C113" s="25"/>
      <c r="D113" s="24"/>
      <c r="E113" s="33"/>
      <c r="F113" s="24" t="s">
        <v>461</v>
      </c>
      <c r="G113" s="24" t="s">
        <v>572</v>
      </c>
      <c r="H113" s="24" t="s">
        <v>462</v>
      </c>
      <c r="I113" s="24" t="s">
        <v>462</v>
      </c>
      <c r="J113" s="24" t="s">
        <v>573</v>
      </c>
      <c r="K113" s="24" t="s">
        <v>462</v>
      </c>
      <c r="L113" s="24" t="s">
        <v>459</v>
      </c>
      <c r="M113" s="24"/>
    </row>
    <row r="114" ht="43.15" customHeight="1" spans="1:13">
      <c r="A114" s="24"/>
      <c r="B114" s="24"/>
      <c r="C114" s="25"/>
      <c r="D114" s="24"/>
      <c r="E114" s="33" t="s">
        <v>466</v>
      </c>
      <c r="F114" s="24" t="s">
        <v>473</v>
      </c>
      <c r="G114" s="24" t="s">
        <v>572</v>
      </c>
      <c r="H114" s="24" t="s">
        <v>462</v>
      </c>
      <c r="I114" s="24" t="s">
        <v>462</v>
      </c>
      <c r="J114" s="24" t="s">
        <v>462</v>
      </c>
      <c r="K114" s="24" t="s">
        <v>462</v>
      </c>
      <c r="L114" s="24" t="s">
        <v>459</v>
      </c>
      <c r="M114" s="24"/>
    </row>
    <row r="115" ht="43.15" customHeight="1" spans="1:13">
      <c r="A115" s="24"/>
      <c r="B115" s="24"/>
      <c r="C115" s="25"/>
      <c r="D115" s="24"/>
      <c r="E115" s="33"/>
      <c r="F115" s="24" t="s">
        <v>471</v>
      </c>
      <c r="G115" s="24" t="s">
        <v>572</v>
      </c>
      <c r="H115" s="24" t="s">
        <v>462</v>
      </c>
      <c r="I115" s="24" t="s">
        <v>462</v>
      </c>
      <c r="J115" s="24" t="s">
        <v>462</v>
      </c>
      <c r="K115" s="24" t="s">
        <v>462</v>
      </c>
      <c r="L115" s="24" t="s">
        <v>459</v>
      </c>
      <c r="M115" s="24"/>
    </row>
    <row r="116" ht="43.15" customHeight="1" spans="1:13">
      <c r="A116" s="24"/>
      <c r="B116" s="24"/>
      <c r="C116" s="25"/>
      <c r="D116" s="24"/>
      <c r="E116" s="33"/>
      <c r="F116" s="24" t="s">
        <v>467</v>
      </c>
      <c r="G116" s="24" t="s">
        <v>572</v>
      </c>
      <c r="H116" s="24" t="s">
        <v>574</v>
      </c>
      <c r="I116" s="24" t="s">
        <v>575</v>
      </c>
      <c r="J116" s="24" t="s">
        <v>573</v>
      </c>
      <c r="K116" s="24" t="s">
        <v>544</v>
      </c>
      <c r="L116" s="24" t="s">
        <v>465</v>
      </c>
      <c r="M116" s="24"/>
    </row>
    <row r="117" ht="43.15" customHeight="1" spans="1:13">
      <c r="A117" s="24"/>
      <c r="B117" s="24"/>
      <c r="C117" s="25"/>
      <c r="D117" s="24"/>
      <c r="E117" s="33" t="s">
        <v>455</v>
      </c>
      <c r="F117" s="24" t="s">
        <v>456</v>
      </c>
      <c r="G117" s="24" t="s">
        <v>572</v>
      </c>
      <c r="H117" s="24" t="s">
        <v>457</v>
      </c>
      <c r="I117" s="24" t="s">
        <v>577</v>
      </c>
      <c r="J117" s="24" t="s">
        <v>573</v>
      </c>
      <c r="K117" s="24" t="s">
        <v>548</v>
      </c>
      <c r="L117" s="24" t="s">
        <v>465</v>
      </c>
      <c r="M117" s="24"/>
    </row>
    <row r="118" ht="28.5" customHeight="1" spans="1:13">
      <c r="A118" s="31" t="s">
        <v>578</v>
      </c>
      <c r="B118" s="31" t="s">
        <v>579</v>
      </c>
      <c r="C118" s="32">
        <v>76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ht="43.15" customHeight="1" spans="1:13">
      <c r="A119" s="24" t="s">
        <v>160</v>
      </c>
      <c r="B119" s="24" t="s">
        <v>580</v>
      </c>
      <c r="C119" s="25">
        <v>38</v>
      </c>
      <c r="D119" s="24" t="s">
        <v>581</v>
      </c>
      <c r="E119" s="33" t="s">
        <v>474</v>
      </c>
      <c r="F119" s="24" t="s">
        <v>477</v>
      </c>
      <c r="G119" s="24" t="s">
        <v>582</v>
      </c>
      <c r="H119" s="24" t="s">
        <v>583</v>
      </c>
      <c r="I119" s="24" t="s">
        <v>582</v>
      </c>
      <c r="J119" s="24" t="s">
        <v>584</v>
      </c>
      <c r="K119" s="24" t="s">
        <v>585</v>
      </c>
      <c r="L119" s="24" t="s">
        <v>465</v>
      </c>
      <c r="M119" s="24"/>
    </row>
    <row r="120" ht="16.35" customHeight="1" spans="1:13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34" t="s">
        <v>437</v>
      </c>
    </row>
    <row r="121" ht="37.9" customHeight="1" spans="1:13">
      <c r="A121" s="22"/>
      <c r="B121" s="22"/>
      <c r="C121" s="28" t="s">
        <v>438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ht="21.6" customHeight="1" spans="1:13">
      <c r="A122" s="29" t="s">
        <v>133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7" t="s">
        <v>31</v>
      </c>
      <c r="M122" s="27"/>
    </row>
    <row r="123" ht="33.6" customHeight="1" spans="1:13">
      <c r="A123" s="30" t="s">
        <v>238</v>
      </c>
      <c r="B123" s="30" t="s">
        <v>439</v>
      </c>
      <c r="C123" s="30" t="s">
        <v>440</v>
      </c>
      <c r="D123" s="30" t="s">
        <v>441</v>
      </c>
      <c r="E123" s="30" t="s">
        <v>442</v>
      </c>
      <c r="F123" s="30"/>
      <c r="G123" s="30"/>
      <c r="H123" s="30"/>
      <c r="I123" s="30"/>
      <c r="J123" s="30"/>
      <c r="K123" s="30"/>
      <c r="L123" s="30"/>
      <c r="M123" s="30"/>
    </row>
    <row r="124" ht="36.2" customHeight="1" spans="1:13">
      <c r="A124" s="30"/>
      <c r="B124" s="30"/>
      <c r="C124" s="30"/>
      <c r="D124" s="30"/>
      <c r="E124" s="30" t="s">
        <v>443</v>
      </c>
      <c r="F124" s="30" t="s">
        <v>444</v>
      </c>
      <c r="G124" s="30" t="s">
        <v>445</v>
      </c>
      <c r="H124" s="30" t="s">
        <v>446</v>
      </c>
      <c r="I124" s="30" t="s">
        <v>447</v>
      </c>
      <c r="J124" s="30" t="s">
        <v>448</v>
      </c>
      <c r="K124" s="30" t="s">
        <v>449</v>
      </c>
      <c r="L124" s="30" t="s">
        <v>450</v>
      </c>
      <c r="M124" s="30" t="s">
        <v>451</v>
      </c>
    </row>
    <row r="125" ht="43.15" customHeight="1" spans="1:13">
      <c r="A125" s="24" t="s">
        <v>160</v>
      </c>
      <c r="B125" s="24" t="s">
        <v>580</v>
      </c>
      <c r="C125" s="25">
        <v>38</v>
      </c>
      <c r="D125" s="24" t="s">
        <v>581</v>
      </c>
      <c r="E125" s="33" t="s">
        <v>474</v>
      </c>
      <c r="F125" s="24" t="s">
        <v>475</v>
      </c>
      <c r="G125" s="24" t="s">
        <v>582</v>
      </c>
      <c r="H125" s="24" t="s">
        <v>489</v>
      </c>
      <c r="I125" s="24" t="s">
        <v>582</v>
      </c>
      <c r="J125" s="24" t="s">
        <v>584</v>
      </c>
      <c r="K125" s="24" t="s">
        <v>548</v>
      </c>
      <c r="L125" s="24" t="s">
        <v>465</v>
      </c>
      <c r="M125" s="24"/>
    </row>
    <row r="126" ht="43.15" customHeight="1" spans="1:13">
      <c r="A126" s="24"/>
      <c r="B126" s="24"/>
      <c r="C126" s="25"/>
      <c r="D126" s="24"/>
      <c r="E126" s="33"/>
      <c r="F126" s="24" t="s">
        <v>479</v>
      </c>
      <c r="G126" s="24" t="s">
        <v>586</v>
      </c>
      <c r="H126" s="24" t="s">
        <v>587</v>
      </c>
      <c r="I126" s="24" t="s">
        <v>588</v>
      </c>
      <c r="J126" s="24" t="s">
        <v>584</v>
      </c>
      <c r="K126" s="24" t="s">
        <v>589</v>
      </c>
      <c r="L126" s="24" t="s">
        <v>465</v>
      </c>
      <c r="M126" s="24"/>
    </row>
    <row r="127" ht="43.15" customHeight="1" spans="1:13">
      <c r="A127" s="24"/>
      <c r="B127" s="24"/>
      <c r="C127" s="25"/>
      <c r="D127" s="24"/>
      <c r="E127" s="33" t="s">
        <v>466</v>
      </c>
      <c r="F127" s="24" t="s">
        <v>471</v>
      </c>
      <c r="G127" s="24" t="s">
        <v>590</v>
      </c>
      <c r="H127" s="24" t="s">
        <v>591</v>
      </c>
      <c r="I127" s="24" t="s">
        <v>590</v>
      </c>
      <c r="J127" s="24" t="s">
        <v>584</v>
      </c>
      <c r="K127" s="24" t="s">
        <v>592</v>
      </c>
      <c r="L127" s="24" t="s">
        <v>465</v>
      </c>
      <c r="M127" s="24"/>
    </row>
    <row r="128" ht="43.15" customHeight="1" spans="1:13">
      <c r="A128" s="24"/>
      <c r="B128" s="24"/>
      <c r="C128" s="25"/>
      <c r="D128" s="24"/>
      <c r="E128" s="33"/>
      <c r="F128" s="24" t="s">
        <v>473</v>
      </c>
      <c r="G128" s="24" t="s">
        <v>593</v>
      </c>
      <c r="H128" s="24" t="s">
        <v>594</v>
      </c>
      <c r="I128" s="24" t="s">
        <v>593</v>
      </c>
      <c r="J128" s="24" t="s">
        <v>584</v>
      </c>
      <c r="K128" s="24" t="s">
        <v>592</v>
      </c>
      <c r="L128" s="24" t="s">
        <v>465</v>
      </c>
      <c r="M128" s="24"/>
    </row>
    <row r="129" ht="43.15" customHeight="1" spans="1:13">
      <c r="A129" s="24"/>
      <c r="B129" s="24"/>
      <c r="C129" s="25"/>
      <c r="D129" s="24"/>
      <c r="E129" s="33"/>
      <c r="F129" s="24" t="s">
        <v>467</v>
      </c>
      <c r="G129" s="24" t="s">
        <v>595</v>
      </c>
      <c r="H129" s="24" t="s">
        <v>596</v>
      </c>
      <c r="I129" s="24" t="s">
        <v>582</v>
      </c>
      <c r="J129" s="24" t="s">
        <v>584</v>
      </c>
      <c r="K129" s="24" t="s">
        <v>592</v>
      </c>
      <c r="L129" s="24" t="s">
        <v>465</v>
      </c>
      <c r="M129" s="24"/>
    </row>
    <row r="130" ht="43.15" customHeight="1" spans="1:13">
      <c r="A130" s="24"/>
      <c r="B130" s="24"/>
      <c r="C130" s="25"/>
      <c r="D130" s="24"/>
      <c r="E130" s="33" t="s">
        <v>455</v>
      </c>
      <c r="F130" s="24" t="s">
        <v>456</v>
      </c>
      <c r="G130" s="24" t="s">
        <v>597</v>
      </c>
      <c r="H130" s="24" t="s">
        <v>505</v>
      </c>
      <c r="I130" s="24" t="s">
        <v>486</v>
      </c>
      <c r="J130" s="24" t="s">
        <v>584</v>
      </c>
      <c r="K130" s="24" t="s">
        <v>462</v>
      </c>
      <c r="L130" s="24" t="s">
        <v>465</v>
      </c>
      <c r="M130" s="24"/>
    </row>
    <row r="131" ht="43.15" customHeight="1" spans="1:13">
      <c r="A131" s="24"/>
      <c r="B131" s="24"/>
      <c r="C131" s="25"/>
      <c r="D131" s="24"/>
      <c r="E131" s="33" t="s">
        <v>460</v>
      </c>
      <c r="F131" s="24" t="s">
        <v>461</v>
      </c>
      <c r="G131" s="24" t="s">
        <v>597</v>
      </c>
      <c r="H131" s="24" t="s">
        <v>476</v>
      </c>
      <c r="I131" s="24" t="s">
        <v>597</v>
      </c>
      <c r="J131" s="24" t="s">
        <v>584</v>
      </c>
      <c r="K131" s="24" t="s">
        <v>462</v>
      </c>
      <c r="L131" s="24" t="s">
        <v>459</v>
      </c>
      <c r="M131" s="24"/>
    </row>
    <row r="132" ht="43.15" customHeight="1" spans="1:13">
      <c r="A132" s="24"/>
      <c r="B132" s="24"/>
      <c r="C132" s="25"/>
      <c r="D132" s="24"/>
      <c r="E132" s="33"/>
      <c r="F132" s="24" t="s">
        <v>463</v>
      </c>
      <c r="G132" s="24" t="s">
        <v>598</v>
      </c>
      <c r="H132" s="24" t="s">
        <v>476</v>
      </c>
      <c r="I132" s="24" t="s">
        <v>598</v>
      </c>
      <c r="J132" s="24" t="s">
        <v>584</v>
      </c>
      <c r="K132" s="24" t="s">
        <v>462</v>
      </c>
      <c r="L132" s="24" t="s">
        <v>459</v>
      </c>
      <c r="M132" s="24"/>
    </row>
    <row r="133" ht="43.15" customHeight="1" spans="1:13">
      <c r="A133" s="24"/>
      <c r="B133" s="24"/>
      <c r="C133" s="25"/>
      <c r="D133" s="24"/>
      <c r="E133" s="33"/>
      <c r="F133" s="24" t="s">
        <v>464</v>
      </c>
      <c r="G133" s="24" t="s">
        <v>599</v>
      </c>
      <c r="H133" s="24" t="s">
        <v>476</v>
      </c>
      <c r="I133" s="24" t="s">
        <v>599</v>
      </c>
      <c r="J133" s="24" t="s">
        <v>584</v>
      </c>
      <c r="K133" s="24" t="s">
        <v>462</v>
      </c>
      <c r="L133" s="24" t="s">
        <v>459</v>
      </c>
      <c r="M133" s="24"/>
    </row>
    <row r="134" ht="43.15" customHeight="1" spans="1:13">
      <c r="A134" s="24" t="s">
        <v>160</v>
      </c>
      <c r="B134" s="24" t="s">
        <v>600</v>
      </c>
      <c r="C134" s="25">
        <v>15</v>
      </c>
      <c r="D134" s="24" t="s">
        <v>601</v>
      </c>
      <c r="E134" s="33" t="s">
        <v>466</v>
      </c>
      <c r="F134" s="24" t="s">
        <v>473</v>
      </c>
      <c r="G134" s="24" t="s">
        <v>593</v>
      </c>
      <c r="H134" s="24" t="s">
        <v>591</v>
      </c>
      <c r="I134" s="24" t="s">
        <v>593</v>
      </c>
      <c r="J134" s="24" t="s">
        <v>584</v>
      </c>
      <c r="K134" s="24" t="s">
        <v>592</v>
      </c>
      <c r="L134" s="24" t="s">
        <v>465</v>
      </c>
      <c r="M134" s="24"/>
    </row>
    <row r="135" ht="43.15" customHeight="1" spans="1:13">
      <c r="A135" s="24"/>
      <c r="B135" s="24"/>
      <c r="C135" s="25"/>
      <c r="D135" s="24"/>
      <c r="E135" s="33"/>
      <c r="F135" s="24" t="s">
        <v>467</v>
      </c>
      <c r="G135" s="24" t="s">
        <v>595</v>
      </c>
      <c r="H135" s="24" t="s">
        <v>602</v>
      </c>
      <c r="I135" s="24" t="s">
        <v>603</v>
      </c>
      <c r="J135" s="24" t="s">
        <v>584</v>
      </c>
      <c r="K135" s="24" t="s">
        <v>592</v>
      </c>
      <c r="L135" s="24" t="s">
        <v>465</v>
      </c>
      <c r="M135" s="24"/>
    </row>
    <row r="136" ht="43.15" customHeight="1" spans="1:13">
      <c r="A136" s="24"/>
      <c r="B136" s="24"/>
      <c r="C136" s="25"/>
      <c r="D136" s="24"/>
      <c r="E136" s="33"/>
      <c r="F136" s="24" t="s">
        <v>471</v>
      </c>
      <c r="G136" s="24" t="s">
        <v>604</v>
      </c>
      <c r="H136" s="24" t="s">
        <v>591</v>
      </c>
      <c r="I136" s="24" t="s">
        <v>605</v>
      </c>
      <c r="J136" s="24" t="s">
        <v>606</v>
      </c>
      <c r="K136" s="24" t="s">
        <v>607</v>
      </c>
      <c r="L136" s="24" t="s">
        <v>465</v>
      </c>
      <c r="M136" s="24"/>
    </row>
    <row r="137" ht="16.35" customHeight="1" spans="1:13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34" t="s">
        <v>437</v>
      </c>
    </row>
    <row r="138" ht="37.9" customHeight="1" spans="1:13">
      <c r="A138" s="22"/>
      <c r="B138" s="22"/>
      <c r="C138" s="28" t="s">
        <v>438</v>
      </c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ht="21.6" customHeight="1" spans="1:13">
      <c r="A139" s="29" t="s">
        <v>133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7" t="s">
        <v>31</v>
      </c>
      <c r="M139" s="27"/>
    </row>
    <row r="140" ht="33.6" customHeight="1" spans="1:13">
      <c r="A140" s="30" t="s">
        <v>238</v>
      </c>
      <c r="B140" s="30" t="s">
        <v>439</v>
      </c>
      <c r="C140" s="30" t="s">
        <v>440</v>
      </c>
      <c r="D140" s="30" t="s">
        <v>441</v>
      </c>
      <c r="E140" s="30" t="s">
        <v>442</v>
      </c>
      <c r="F140" s="30"/>
      <c r="G140" s="30"/>
      <c r="H140" s="30"/>
      <c r="I140" s="30"/>
      <c r="J140" s="30"/>
      <c r="K140" s="30"/>
      <c r="L140" s="30"/>
      <c r="M140" s="30"/>
    </row>
    <row r="141" ht="36.2" customHeight="1" spans="1:13">
      <c r="A141" s="30"/>
      <c r="B141" s="30"/>
      <c r="C141" s="30"/>
      <c r="D141" s="30"/>
      <c r="E141" s="30" t="s">
        <v>443</v>
      </c>
      <c r="F141" s="30" t="s">
        <v>444</v>
      </c>
      <c r="G141" s="30" t="s">
        <v>445</v>
      </c>
      <c r="H141" s="30" t="s">
        <v>446</v>
      </c>
      <c r="I141" s="30" t="s">
        <v>447</v>
      </c>
      <c r="J141" s="30" t="s">
        <v>448</v>
      </c>
      <c r="K141" s="30" t="s">
        <v>449</v>
      </c>
      <c r="L141" s="30" t="s">
        <v>450</v>
      </c>
      <c r="M141" s="30" t="s">
        <v>451</v>
      </c>
    </row>
    <row r="142" ht="43.15" customHeight="1" spans="1:13">
      <c r="A142" s="24" t="s">
        <v>160</v>
      </c>
      <c r="B142" s="24" t="s">
        <v>600</v>
      </c>
      <c r="C142" s="25">
        <v>15</v>
      </c>
      <c r="D142" s="24" t="s">
        <v>601</v>
      </c>
      <c r="E142" s="33" t="s">
        <v>460</v>
      </c>
      <c r="F142" s="24" t="s">
        <v>464</v>
      </c>
      <c r="G142" s="24" t="s">
        <v>599</v>
      </c>
      <c r="H142" s="24" t="s">
        <v>476</v>
      </c>
      <c r="I142" s="24" t="s">
        <v>608</v>
      </c>
      <c r="J142" s="24" t="s">
        <v>606</v>
      </c>
      <c r="K142" s="24" t="s">
        <v>462</v>
      </c>
      <c r="L142" s="24" t="s">
        <v>459</v>
      </c>
      <c r="M142" s="24"/>
    </row>
    <row r="143" ht="43.15" customHeight="1" spans="1:13">
      <c r="A143" s="24"/>
      <c r="B143" s="24"/>
      <c r="C143" s="25"/>
      <c r="D143" s="24"/>
      <c r="E143" s="33"/>
      <c r="F143" s="24" t="s">
        <v>461</v>
      </c>
      <c r="G143" s="24" t="s">
        <v>597</v>
      </c>
      <c r="H143" s="24" t="s">
        <v>476</v>
      </c>
      <c r="I143" s="24" t="s">
        <v>597</v>
      </c>
      <c r="J143" s="24" t="s">
        <v>584</v>
      </c>
      <c r="K143" s="24" t="s">
        <v>462</v>
      </c>
      <c r="L143" s="24" t="s">
        <v>459</v>
      </c>
      <c r="M143" s="24"/>
    </row>
    <row r="144" ht="43.15" customHeight="1" spans="1:13">
      <c r="A144" s="24"/>
      <c r="B144" s="24"/>
      <c r="C144" s="25"/>
      <c r="D144" s="24"/>
      <c r="E144" s="33"/>
      <c r="F144" s="24" t="s">
        <v>463</v>
      </c>
      <c r="G144" s="24" t="s">
        <v>598</v>
      </c>
      <c r="H144" s="24" t="s">
        <v>476</v>
      </c>
      <c r="I144" s="24" t="s">
        <v>598</v>
      </c>
      <c r="J144" s="24" t="s">
        <v>584</v>
      </c>
      <c r="K144" s="24" t="s">
        <v>462</v>
      </c>
      <c r="L144" s="24" t="s">
        <v>459</v>
      </c>
      <c r="M144" s="24"/>
    </row>
    <row r="145" ht="43.15" customHeight="1" spans="1:13">
      <c r="A145" s="24"/>
      <c r="B145" s="24"/>
      <c r="C145" s="25"/>
      <c r="D145" s="24"/>
      <c r="E145" s="33" t="s">
        <v>474</v>
      </c>
      <c r="F145" s="24" t="s">
        <v>477</v>
      </c>
      <c r="G145" s="24" t="s">
        <v>609</v>
      </c>
      <c r="H145" s="24" t="s">
        <v>610</v>
      </c>
      <c r="I145" s="24" t="s">
        <v>611</v>
      </c>
      <c r="J145" s="24" t="s">
        <v>606</v>
      </c>
      <c r="K145" s="24" t="s">
        <v>612</v>
      </c>
      <c r="L145" s="24" t="s">
        <v>465</v>
      </c>
      <c r="M145" s="24"/>
    </row>
    <row r="146" ht="43.15" customHeight="1" spans="1:13">
      <c r="A146" s="24"/>
      <c r="B146" s="24"/>
      <c r="C146" s="25"/>
      <c r="D146" s="24"/>
      <c r="E146" s="33"/>
      <c r="F146" s="24" t="s">
        <v>479</v>
      </c>
      <c r="G146" s="24" t="s">
        <v>613</v>
      </c>
      <c r="H146" s="24" t="s">
        <v>614</v>
      </c>
      <c r="I146" s="24" t="s">
        <v>615</v>
      </c>
      <c r="J146" s="24" t="s">
        <v>606</v>
      </c>
      <c r="K146" s="24" t="s">
        <v>589</v>
      </c>
      <c r="L146" s="24" t="s">
        <v>465</v>
      </c>
      <c r="M146" s="24"/>
    </row>
    <row r="147" ht="43.15" customHeight="1" spans="1:13">
      <c r="A147" s="24"/>
      <c r="B147" s="24"/>
      <c r="C147" s="25"/>
      <c r="D147" s="24"/>
      <c r="E147" s="33"/>
      <c r="F147" s="24" t="s">
        <v>475</v>
      </c>
      <c r="G147" s="24" t="s">
        <v>616</v>
      </c>
      <c r="H147" s="24" t="s">
        <v>489</v>
      </c>
      <c r="I147" s="24" t="s">
        <v>617</v>
      </c>
      <c r="J147" s="24" t="s">
        <v>618</v>
      </c>
      <c r="K147" s="24" t="s">
        <v>548</v>
      </c>
      <c r="L147" s="24" t="s">
        <v>465</v>
      </c>
      <c r="M147" s="24"/>
    </row>
    <row r="148" ht="43.15" customHeight="1" spans="1:13">
      <c r="A148" s="24"/>
      <c r="B148" s="24"/>
      <c r="C148" s="25"/>
      <c r="D148" s="24"/>
      <c r="E148" s="33" t="s">
        <v>455</v>
      </c>
      <c r="F148" s="24" t="s">
        <v>456</v>
      </c>
      <c r="G148" s="24" t="s">
        <v>486</v>
      </c>
      <c r="H148" s="24" t="s">
        <v>505</v>
      </c>
      <c r="I148" s="24" t="s">
        <v>486</v>
      </c>
      <c r="J148" s="24" t="s">
        <v>584</v>
      </c>
      <c r="K148" s="24" t="s">
        <v>548</v>
      </c>
      <c r="L148" s="24" t="s">
        <v>465</v>
      </c>
      <c r="M148" s="24"/>
    </row>
    <row r="149" ht="43.15" customHeight="1" spans="1:13">
      <c r="A149" s="24" t="s">
        <v>160</v>
      </c>
      <c r="B149" s="24" t="s">
        <v>619</v>
      </c>
      <c r="C149" s="25">
        <v>18</v>
      </c>
      <c r="D149" s="24" t="s">
        <v>620</v>
      </c>
      <c r="E149" s="33" t="s">
        <v>466</v>
      </c>
      <c r="F149" s="24" t="s">
        <v>471</v>
      </c>
      <c r="G149" s="24"/>
      <c r="H149" s="24" t="s">
        <v>591</v>
      </c>
      <c r="I149" s="24" t="s">
        <v>590</v>
      </c>
      <c r="J149" s="24" t="s">
        <v>606</v>
      </c>
      <c r="K149" s="24" t="s">
        <v>592</v>
      </c>
      <c r="L149" s="24" t="s">
        <v>465</v>
      </c>
      <c r="M149" s="24"/>
    </row>
    <row r="150" ht="43.15" customHeight="1" spans="1:13">
      <c r="A150" s="24"/>
      <c r="B150" s="24"/>
      <c r="C150" s="25"/>
      <c r="D150" s="24"/>
      <c r="E150" s="33"/>
      <c r="F150" s="24" t="s">
        <v>473</v>
      </c>
      <c r="G150" s="24"/>
      <c r="H150" s="24" t="s">
        <v>594</v>
      </c>
      <c r="I150" s="24" t="s">
        <v>593</v>
      </c>
      <c r="J150" s="24" t="s">
        <v>606</v>
      </c>
      <c r="K150" s="24" t="s">
        <v>621</v>
      </c>
      <c r="L150" s="24" t="s">
        <v>465</v>
      </c>
      <c r="M150" s="24"/>
    </row>
    <row r="151" ht="43.15" customHeight="1" spans="1:13">
      <c r="A151" s="24"/>
      <c r="B151" s="24"/>
      <c r="C151" s="25"/>
      <c r="D151" s="24"/>
      <c r="E151" s="33"/>
      <c r="F151" s="24" t="s">
        <v>467</v>
      </c>
      <c r="G151" s="24"/>
      <c r="H151" s="24" t="s">
        <v>622</v>
      </c>
      <c r="I151" s="24" t="s">
        <v>623</v>
      </c>
      <c r="J151" s="24" t="s">
        <v>606</v>
      </c>
      <c r="K151" s="24" t="s">
        <v>621</v>
      </c>
      <c r="L151" s="24" t="s">
        <v>465</v>
      </c>
      <c r="M151" s="24"/>
    </row>
    <row r="152" ht="43.15" customHeight="1" spans="1:13">
      <c r="A152" s="24"/>
      <c r="B152" s="24"/>
      <c r="C152" s="25"/>
      <c r="D152" s="24"/>
      <c r="E152" s="33" t="s">
        <v>460</v>
      </c>
      <c r="F152" s="24" t="s">
        <v>463</v>
      </c>
      <c r="G152" s="24"/>
      <c r="H152" s="24" t="s">
        <v>476</v>
      </c>
      <c r="I152" s="24" t="s">
        <v>598</v>
      </c>
      <c r="J152" s="24" t="s">
        <v>584</v>
      </c>
      <c r="K152" s="24" t="s">
        <v>462</v>
      </c>
      <c r="L152" s="24" t="s">
        <v>459</v>
      </c>
      <c r="M152" s="24"/>
    </row>
    <row r="153" ht="43.15" customHeight="1" spans="1:13">
      <c r="A153" s="24"/>
      <c r="B153" s="24"/>
      <c r="C153" s="25"/>
      <c r="D153" s="24"/>
      <c r="E153" s="33"/>
      <c r="F153" s="24" t="s">
        <v>461</v>
      </c>
      <c r="G153" s="24"/>
      <c r="H153" s="24" t="s">
        <v>476</v>
      </c>
      <c r="I153" s="24" t="s">
        <v>597</v>
      </c>
      <c r="J153" s="24" t="s">
        <v>584</v>
      </c>
      <c r="K153" s="24" t="s">
        <v>462</v>
      </c>
      <c r="L153" s="24" t="s">
        <v>459</v>
      </c>
      <c r="M153" s="24"/>
    </row>
    <row r="154" ht="16.35" customHeight="1" spans="1:13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34" t="s">
        <v>437</v>
      </c>
    </row>
    <row r="155" ht="37.9" customHeight="1" spans="1:13">
      <c r="A155" s="22"/>
      <c r="B155" s="22"/>
      <c r="C155" s="28" t="s">
        <v>438</v>
      </c>
      <c r="D155" s="28"/>
      <c r="E155" s="28"/>
      <c r="F155" s="28"/>
      <c r="G155" s="28"/>
      <c r="H155" s="28"/>
      <c r="I155" s="28"/>
      <c r="J155" s="28"/>
      <c r="K155" s="28"/>
      <c r="L155" s="28"/>
      <c r="M155" s="28"/>
    </row>
    <row r="156" ht="21.6" customHeight="1" spans="1:13">
      <c r="A156" s="29" t="s">
        <v>133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7" t="s">
        <v>31</v>
      </c>
      <c r="M156" s="27"/>
    </row>
    <row r="157" ht="33.6" customHeight="1" spans="1:13">
      <c r="A157" s="30" t="s">
        <v>238</v>
      </c>
      <c r="B157" s="30" t="s">
        <v>439</v>
      </c>
      <c r="C157" s="30" t="s">
        <v>440</v>
      </c>
      <c r="D157" s="30" t="s">
        <v>441</v>
      </c>
      <c r="E157" s="30" t="s">
        <v>442</v>
      </c>
      <c r="F157" s="30"/>
      <c r="G157" s="30"/>
      <c r="H157" s="30"/>
      <c r="I157" s="30"/>
      <c r="J157" s="30"/>
      <c r="K157" s="30"/>
      <c r="L157" s="30"/>
      <c r="M157" s="30"/>
    </row>
    <row r="158" ht="36.2" customHeight="1" spans="1:13">
      <c r="A158" s="30"/>
      <c r="B158" s="30"/>
      <c r="C158" s="30"/>
      <c r="D158" s="30"/>
      <c r="E158" s="30" t="s">
        <v>443</v>
      </c>
      <c r="F158" s="30" t="s">
        <v>444</v>
      </c>
      <c r="G158" s="30" t="s">
        <v>445</v>
      </c>
      <c r="H158" s="30" t="s">
        <v>446</v>
      </c>
      <c r="I158" s="30" t="s">
        <v>447</v>
      </c>
      <c r="J158" s="30" t="s">
        <v>448</v>
      </c>
      <c r="K158" s="30" t="s">
        <v>449</v>
      </c>
      <c r="L158" s="30" t="s">
        <v>450</v>
      </c>
      <c r="M158" s="30" t="s">
        <v>451</v>
      </c>
    </row>
    <row r="159" ht="43.15" customHeight="1" spans="1:13">
      <c r="A159" s="24" t="s">
        <v>160</v>
      </c>
      <c r="B159" s="24" t="s">
        <v>619</v>
      </c>
      <c r="C159" s="25">
        <v>18</v>
      </c>
      <c r="D159" s="24" t="s">
        <v>620</v>
      </c>
      <c r="E159" s="33" t="s">
        <v>460</v>
      </c>
      <c r="F159" s="24" t="s">
        <v>464</v>
      </c>
      <c r="G159" s="24"/>
      <c r="H159" s="24" t="s">
        <v>476</v>
      </c>
      <c r="I159" s="24" t="s">
        <v>599</v>
      </c>
      <c r="J159" s="24" t="s">
        <v>584</v>
      </c>
      <c r="K159" s="24" t="s">
        <v>462</v>
      </c>
      <c r="L159" s="24" t="s">
        <v>459</v>
      </c>
      <c r="M159" s="24"/>
    </row>
    <row r="160" ht="43.15" customHeight="1" spans="1:13">
      <c r="A160" s="24"/>
      <c r="B160" s="24"/>
      <c r="C160" s="25"/>
      <c r="D160" s="24"/>
      <c r="E160" s="33" t="s">
        <v>455</v>
      </c>
      <c r="F160" s="24" t="s">
        <v>456</v>
      </c>
      <c r="G160" s="24"/>
      <c r="H160" s="24" t="s">
        <v>505</v>
      </c>
      <c r="I160" s="24" t="s">
        <v>486</v>
      </c>
      <c r="J160" s="24" t="s">
        <v>584</v>
      </c>
      <c r="K160" s="24" t="s">
        <v>548</v>
      </c>
      <c r="L160" s="24" t="s">
        <v>465</v>
      </c>
      <c r="M160" s="24"/>
    </row>
    <row r="161" ht="43.15" customHeight="1" spans="1:13">
      <c r="A161" s="24"/>
      <c r="B161" s="24"/>
      <c r="C161" s="25"/>
      <c r="D161" s="24"/>
      <c r="E161" s="33" t="s">
        <v>474</v>
      </c>
      <c r="F161" s="24" t="s">
        <v>479</v>
      </c>
      <c r="G161" s="24"/>
      <c r="H161" s="24" t="s">
        <v>614</v>
      </c>
      <c r="I161" s="24" t="s">
        <v>588</v>
      </c>
      <c r="J161" s="24" t="s">
        <v>584</v>
      </c>
      <c r="K161" s="24" t="s">
        <v>589</v>
      </c>
      <c r="L161" s="24" t="s">
        <v>465</v>
      </c>
      <c r="M161" s="24"/>
    </row>
    <row r="162" ht="43.15" customHeight="1" spans="1:13">
      <c r="A162" s="24"/>
      <c r="B162" s="24"/>
      <c r="C162" s="25"/>
      <c r="D162" s="24"/>
      <c r="E162" s="33"/>
      <c r="F162" s="24" t="s">
        <v>477</v>
      </c>
      <c r="G162" s="24"/>
      <c r="H162" s="24" t="s">
        <v>624</v>
      </c>
      <c r="I162" s="24" t="s">
        <v>625</v>
      </c>
      <c r="J162" s="24" t="s">
        <v>606</v>
      </c>
      <c r="K162" s="24" t="s">
        <v>503</v>
      </c>
      <c r="L162" s="24" t="s">
        <v>465</v>
      </c>
      <c r="M162" s="24"/>
    </row>
    <row r="163" ht="43.15" customHeight="1" spans="1:13">
      <c r="A163" s="24"/>
      <c r="B163" s="24"/>
      <c r="C163" s="25"/>
      <c r="D163" s="24"/>
      <c r="E163" s="33"/>
      <c r="F163" s="24" t="s">
        <v>475</v>
      </c>
      <c r="G163" s="24"/>
      <c r="H163" s="24" t="s">
        <v>489</v>
      </c>
      <c r="I163" s="24" t="s">
        <v>626</v>
      </c>
      <c r="J163" s="24" t="s">
        <v>606</v>
      </c>
      <c r="K163" s="24" t="s">
        <v>548</v>
      </c>
      <c r="L163" s="24" t="s">
        <v>465</v>
      </c>
      <c r="M163" s="24"/>
    </row>
    <row r="164" ht="43.15" customHeight="1" spans="1:13">
      <c r="A164" s="24" t="s">
        <v>160</v>
      </c>
      <c r="B164" s="24" t="s">
        <v>627</v>
      </c>
      <c r="C164" s="25">
        <v>5</v>
      </c>
      <c r="D164" s="24" t="s">
        <v>628</v>
      </c>
      <c r="E164" s="33" t="s">
        <v>460</v>
      </c>
      <c r="F164" s="24" t="s">
        <v>463</v>
      </c>
      <c r="G164" s="24"/>
      <c r="H164" s="24" t="s">
        <v>476</v>
      </c>
      <c r="I164" s="24" t="s">
        <v>598</v>
      </c>
      <c r="J164" s="24" t="s">
        <v>584</v>
      </c>
      <c r="K164" s="24" t="s">
        <v>462</v>
      </c>
      <c r="L164" s="24" t="s">
        <v>459</v>
      </c>
      <c r="M164" s="24"/>
    </row>
    <row r="165" ht="43.15" customHeight="1" spans="1:13">
      <c r="A165" s="24"/>
      <c r="B165" s="24"/>
      <c r="C165" s="25"/>
      <c r="D165" s="24"/>
      <c r="E165" s="33"/>
      <c r="F165" s="24" t="s">
        <v>461</v>
      </c>
      <c r="G165" s="24"/>
      <c r="H165" s="24" t="s">
        <v>476</v>
      </c>
      <c r="I165" s="24" t="s">
        <v>597</v>
      </c>
      <c r="J165" s="24" t="s">
        <v>584</v>
      </c>
      <c r="K165" s="24" t="s">
        <v>462</v>
      </c>
      <c r="L165" s="24" t="s">
        <v>459</v>
      </c>
      <c r="M165" s="24"/>
    </row>
    <row r="166" ht="43.15" customHeight="1" spans="1:13">
      <c r="A166" s="24"/>
      <c r="B166" s="24"/>
      <c r="C166" s="25"/>
      <c r="D166" s="24"/>
      <c r="E166" s="33"/>
      <c r="F166" s="24" t="s">
        <v>464</v>
      </c>
      <c r="G166" s="24"/>
      <c r="H166" s="24" t="s">
        <v>476</v>
      </c>
      <c r="I166" s="24" t="s">
        <v>599</v>
      </c>
      <c r="J166" s="24" t="s">
        <v>584</v>
      </c>
      <c r="K166" s="24" t="s">
        <v>462</v>
      </c>
      <c r="L166" s="24" t="s">
        <v>459</v>
      </c>
      <c r="M166" s="24"/>
    </row>
    <row r="167" ht="43.15" customHeight="1" spans="1:13">
      <c r="A167" s="24"/>
      <c r="B167" s="24"/>
      <c r="C167" s="25"/>
      <c r="D167" s="24"/>
      <c r="E167" s="33" t="s">
        <v>455</v>
      </c>
      <c r="F167" s="24" t="s">
        <v>456</v>
      </c>
      <c r="G167" s="24"/>
      <c r="H167" s="24" t="s">
        <v>505</v>
      </c>
      <c r="I167" s="24" t="s">
        <v>486</v>
      </c>
      <c r="J167" s="24" t="s">
        <v>584</v>
      </c>
      <c r="K167" s="24" t="s">
        <v>548</v>
      </c>
      <c r="L167" s="24" t="s">
        <v>465</v>
      </c>
      <c r="M167" s="24"/>
    </row>
    <row r="168" ht="43.15" customHeight="1" spans="1:13">
      <c r="A168" s="24"/>
      <c r="B168" s="24"/>
      <c r="C168" s="25"/>
      <c r="D168" s="24"/>
      <c r="E168" s="33" t="s">
        <v>474</v>
      </c>
      <c r="F168" s="24" t="s">
        <v>477</v>
      </c>
      <c r="G168" s="24"/>
      <c r="H168" s="24" t="s">
        <v>629</v>
      </c>
      <c r="I168" s="24" t="s">
        <v>630</v>
      </c>
      <c r="J168" s="24" t="s">
        <v>606</v>
      </c>
      <c r="K168" s="24" t="s">
        <v>631</v>
      </c>
      <c r="L168" s="24" t="s">
        <v>465</v>
      </c>
      <c r="M168" s="24"/>
    </row>
    <row r="169" ht="43.15" customHeight="1" spans="1:13">
      <c r="A169" s="24"/>
      <c r="B169" s="24"/>
      <c r="C169" s="25"/>
      <c r="D169" s="24"/>
      <c r="E169" s="33"/>
      <c r="F169" s="24" t="s">
        <v>475</v>
      </c>
      <c r="G169" s="24"/>
      <c r="H169" s="24" t="s">
        <v>489</v>
      </c>
      <c r="I169" s="24" t="s">
        <v>632</v>
      </c>
      <c r="J169" s="24" t="s">
        <v>606</v>
      </c>
      <c r="K169" s="24" t="s">
        <v>548</v>
      </c>
      <c r="L169" s="24" t="s">
        <v>465</v>
      </c>
      <c r="M169" s="24"/>
    </row>
    <row r="170" ht="43.15" customHeight="1" spans="1:13">
      <c r="A170" s="24"/>
      <c r="B170" s="24"/>
      <c r="C170" s="25"/>
      <c r="D170" s="24"/>
      <c r="E170" s="33"/>
      <c r="F170" s="24" t="s">
        <v>479</v>
      </c>
      <c r="G170" s="24"/>
      <c r="H170" s="24" t="s">
        <v>633</v>
      </c>
      <c r="I170" s="24" t="s">
        <v>588</v>
      </c>
      <c r="J170" s="24" t="s">
        <v>584</v>
      </c>
      <c r="K170" s="24" t="s">
        <v>589</v>
      </c>
      <c r="L170" s="24" t="s">
        <v>465</v>
      </c>
      <c r="M170" s="24"/>
    </row>
    <row r="171" ht="16.35" customHeight="1" spans="1:13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34" t="s">
        <v>437</v>
      </c>
    </row>
    <row r="172" ht="37.9" customHeight="1" spans="1:13">
      <c r="A172" s="22"/>
      <c r="B172" s="22"/>
      <c r="C172" s="28" t="s">
        <v>438</v>
      </c>
      <c r="D172" s="28"/>
      <c r="E172" s="28"/>
      <c r="F172" s="28"/>
      <c r="G172" s="28"/>
      <c r="H172" s="28"/>
      <c r="I172" s="28"/>
      <c r="J172" s="28"/>
      <c r="K172" s="28"/>
      <c r="L172" s="28"/>
      <c r="M172" s="28"/>
    </row>
    <row r="173" ht="21.6" customHeight="1" spans="1:13">
      <c r="A173" s="29" t="s">
        <v>133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7" t="s">
        <v>31</v>
      </c>
      <c r="M173" s="27"/>
    </row>
    <row r="174" ht="33.6" customHeight="1" spans="1:13">
      <c r="A174" s="30" t="s">
        <v>238</v>
      </c>
      <c r="B174" s="30" t="s">
        <v>439</v>
      </c>
      <c r="C174" s="30" t="s">
        <v>440</v>
      </c>
      <c r="D174" s="30" t="s">
        <v>441</v>
      </c>
      <c r="E174" s="30" t="s">
        <v>442</v>
      </c>
      <c r="F174" s="30"/>
      <c r="G174" s="30"/>
      <c r="H174" s="30"/>
      <c r="I174" s="30"/>
      <c r="J174" s="30"/>
      <c r="K174" s="30"/>
      <c r="L174" s="30"/>
      <c r="M174" s="30"/>
    </row>
    <row r="175" ht="36.2" customHeight="1" spans="1:13">
      <c r="A175" s="30"/>
      <c r="B175" s="30"/>
      <c r="C175" s="30"/>
      <c r="D175" s="30"/>
      <c r="E175" s="30" t="s">
        <v>443</v>
      </c>
      <c r="F175" s="30" t="s">
        <v>444</v>
      </c>
      <c r="G175" s="30" t="s">
        <v>445</v>
      </c>
      <c r="H175" s="30" t="s">
        <v>446</v>
      </c>
      <c r="I175" s="30" t="s">
        <v>447</v>
      </c>
      <c r="J175" s="30" t="s">
        <v>448</v>
      </c>
      <c r="K175" s="30" t="s">
        <v>449</v>
      </c>
      <c r="L175" s="30" t="s">
        <v>450</v>
      </c>
      <c r="M175" s="30" t="s">
        <v>451</v>
      </c>
    </row>
    <row r="176" ht="43.15" customHeight="1" spans="1:13">
      <c r="A176" s="24" t="s">
        <v>160</v>
      </c>
      <c r="B176" s="24" t="s">
        <v>627</v>
      </c>
      <c r="C176" s="25">
        <v>5</v>
      </c>
      <c r="D176" s="24" t="s">
        <v>628</v>
      </c>
      <c r="E176" s="33" t="s">
        <v>466</v>
      </c>
      <c r="F176" s="24" t="s">
        <v>467</v>
      </c>
      <c r="G176" s="24" t="s">
        <v>595</v>
      </c>
      <c r="H176" s="24" t="s">
        <v>634</v>
      </c>
      <c r="I176" s="24" t="s">
        <v>635</v>
      </c>
      <c r="J176" s="24" t="s">
        <v>584</v>
      </c>
      <c r="K176" s="24" t="s">
        <v>592</v>
      </c>
      <c r="L176" s="24" t="s">
        <v>465</v>
      </c>
      <c r="M176" s="24"/>
    </row>
    <row r="177" ht="43.15" customHeight="1" spans="1:13">
      <c r="A177" s="24"/>
      <c r="B177" s="24"/>
      <c r="C177" s="25"/>
      <c r="D177" s="24"/>
      <c r="E177" s="33"/>
      <c r="F177" s="24" t="s">
        <v>473</v>
      </c>
      <c r="G177" s="24" t="s">
        <v>593</v>
      </c>
      <c r="H177" s="24" t="s">
        <v>591</v>
      </c>
      <c r="I177" s="24" t="s">
        <v>593</v>
      </c>
      <c r="J177" s="24" t="s">
        <v>606</v>
      </c>
      <c r="K177" s="24" t="s">
        <v>621</v>
      </c>
      <c r="L177" s="24" t="s">
        <v>465</v>
      </c>
      <c r="M177" s="24"/>
    </row>
    <row r="178" ht="43.15" customHeight="1" spans="1:13">
      <c r="A178" s="24"/>
      <c r="B178" s="24"/>
      <c r="C178" s="25"/>
      <c r="D178" s="24"/>
      <c r="E178" s="33"/>
      <c r="F178" s="24" t="s">
        <v>471</v>
      </c>
      <c r="G178" s="24" t="s">
        <v>590</v>
      </c>
      <c r="H178" s="24" t="s">
        <v>591</v>
      </c>
      <c r="I178" s="24" t="s">
        <v>605</v>
      </c>
      <c r="J178" s="24" t="s">
        <v>606</v>
      </c>
      <c r="K178" s="24" t="s">
        <v>621</v>
      </c>
      <c r="L178" s="24" t="s">
        <v>465</v>
      </c>
      <c r="M178" s="24"/>
    </row>
    <row r="179" ht="28.5" customHeight="1" spans="1:13">
      <c r="A179" s="31" t="s">
        <v>636</v>
      </c>
      <c r="B179" s="31" t="s">
        <v>637</v>
      </c>
      <c r="C179" s="32">
        <v>91.7</v>
      </c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ht="43.15" customHeight="1" spans="1:13">
      <c r="A180" s="24" t="s">
        <v>162</v>
      </c>
      <c r="B180" s="24" t="s">
        <v>638</v>
      </c>
      <c r="C180" s="25">
        <v>7</v>
      </c>
      <c r="D180" s="24" t="s">
        <v>639</v>
      </c>
      <c r="E180" s="33" t="s">
        <v>455</v>
      </c>
      <c r="F180" s="24" t="s">
        <v>456</v>
      </c>
      <c r="G180" s="24" t="s">
        <v>640</v>
      </c>
      <c r="H180" s="24" t="s">
        <v>505</v>
      </c>
      <c r="I180" s="24" t="s">
        <v>546</v>
      </c>
      <c r="J180" s="24" t="s">
        <v>641</v>
      </c>
      <c r="K180" s="24" t="s">
        <v>548</v>
      </c>
      <c r="L180" s="24" t="s">
        <v>642</v>
      </c>
      <c r="M180" s="24"/>
    </row>
    <row r="181" ht="43.15" customHeight="1" spans="1:13">
      <c r="A181" s="24"/>
      <c r="B181" s="24"/>
      <c r="C181" s="25"/>
      <c r="D181" s="24"/>
      <c r="E181" s="33" t="s">
        <v>460</v>
      </c>
      <c r="F181" s="24" t="s">
        <v>461</v>
      </c>
      <c r="G181" s="24" t="s">
        <v>643</v>
      </c>
      <c r="H181" s="24" t="s">
        <v>505</v>
      </c>
      <c r="I181" s="24" t="s">
        <v>643</v>
      </c>
      <c r="J181" s="24" t="s">
        <v>641</v>
      </c>
      <c r="K181" s="24" t="s">
        <v>548</v>
      </c>
      <c r="L181" s="24" t="s">
        <v>459</v>
      </c>
      <c r="M181" s="24"/>
    </row>
    <row r="182" ht="43.15" customHeight="1" spans="1:13">
      <c r="A182" s="24"/>
      <c r="B182" s="24"/>
      <c r="C182" s="25"/>
      <c r="D182" s="24"/>
      <c r="E182" s="33"/>
      <c r="F182" s="24" t="s">
        <v>463</v>
      </c>
      <c r="G182" s="24" t="s">
        <v>644</v>
      </c>
      <c r="H182" s="24" t="s">
        <v>457</v>
      </c>
      <c r="I182" s="24" t="s">
        <v>645</v>
      </c>
      <c r="J182" s="24" t="s">
        <v>641</v>
      </c>
      <c r="K182" s="24" t="s">
        <v>548</v>
      </c>
      <c r="L182" s="24" t="s">
        <v>459</v>
      </c>
      <c r="M182" s="24"/>
    </row>
    <row r="183" ht="43.15" customHeight="1" spans="1:13">
      <c r="A183" s="24"/>
      <c r="B183" s="24"/>
      <c r="C183" s="25"/>
      <c r="D183" s="24"/>
      <c r="E183" s="33"/>
      <c r="F183" s="24" t="s">
        <v>464</v>
      </c>
      <c r="G183" s="24" t="s">
        <v>462</v>
      </c>
      <c r="H183" s="24" t="s">
        <v>462</v>
      </c>
      <c r="I183" s="24" t="s">
        <v>462</v>
      </c>
      <c r="J183" s="24" t="s">
        <v>462</v>
      </c>
      <c r="K183" s="24" t="s">
        <v>462</v>
      </c>
      <c r="L183" s="24" t="s">
        <v>459</v>
      </c>
      <c r="M183" s="24"/>
    </row>
    <row r="184" ht="43.15" customHeight="1" spans="1:13">
      <c r="A184" s="24"/>
      <c r="B184" s="24"/>
      <c r="C184" s="25"/>
      <c r="D184" s="24"/>
      <c r="E184" s="33" t="s">
        <v>474</v>
      </c>
      <c r="F184" s="24" t="s">
        <v>477</v>
      </c>
      <c r="G184" s="24" t="s">
        <v>646</v>
      </c>
      <c r="H184" s="24" t="s">
        <v>647</v>
      </c>
      <c r="I184" s="24" t="s">
        <v>648</v>
      </c>
      <c r="J184" s="24" t="s">
        <v>641</v>
      </c>
      <c r="K184" s="24" t="s">
        <v>647</v>
      </c>
      <c r="L184" s="24" t="s">
        <v>465</v>
      </c>
      <c r="M184" s="24"/>
    </row>
    <row r="185" ht="43.15" customHeight="1" spans="1:13">
      <c r="A185" s="24"/>
      <c r="B185" s="24"/>
      <c r="C185" s="25"/>
      <c r="D185" s="24"/>
      <c r="E185" s="33"/>
      <c r="F185" s="24" t="s">
        <v>475</v>
      </c>
      <c r="G185" s="24" t="s">
        <v>649</v>
      </c>
      <c r="H185" s="24" t="s">
        <v>505</v>
      </c>
      <c r="I185" s="24" t="s">
        <v>650</v>
      </c>
      <c r="J185" s="24" t="s">
        <v>641</v>
      </c>
      <c r="K185" s="24" t="s">
        <v>548</v>
      </c>
      <c r="L185" s="24" t="s">
        <v>465</v>
      </c>
      <c r="M185" s="24"/>
    </row>
    <row r="186" ht="43.15" customHeight="1" spans="1:13">
      <c r="A186" s="24"/>
      <c r="B186" s="24"/>
      <c r="C186" s="25"/>
      <c r="D186" s="24"/>
      <c r="E186" s="33"/>
      <c r="F186" s="24" t="s">
        <v>479</v>
      </c>
      <c r="G186" s="24" t="s">
        <v>651</v>
      </c>
      <c r="H186" s="24" t="s">
        <v>539</v>
      </c>
      <c r="I186" s="24" t="s">
        <v>537</v>
      </c>
      <c r="J186" s="24" t="s">
        <v>641</v>
      </c>
      <c r="K186" s="24" t="s">
        <v>539</v>
      </c>
      <c r="L186" s="24" t="s">
        <v>465</v>
      </c>
      <c r="M186" s="24"/>
    </row>
    <row r="187" ht="43.15" customHeight="1" spans="1:13">
      <c r="A187" s="24"/>
      <c r="B187" s="24"/>
      <c r="C187" s="25"/>
      <c r="D187" s="24"/>
      <c r="E187" s="33" t="s">
        <v>466</v>
      </c>
      <c r="F187" s="24" t="s">
        <v>471</v>
      </c>
      <c r="G187" s="24" t="s">
        <v>462</v>
      </c>
      <c r="H187" s="24" t="s">
        <v>462</v>
      </c>
      <c r="I187" s="24" t="s">
        <v>462</v>
      </c>
      <c r="J187" s="24" t="s">
        <v>462</v>
      </c>
      <c r="K187" s="24" t="s">
        <v>462</v>
      </c>
      <c r="L187" s="24" t="s">
        <v>465</v>
      </c>
      <c r="M187" s="24"/>
    </row>
    <row r="188" ht="16.35" customHeight="1" spans="1:13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34" t="s">
        <v>437</v>
      </c>
    </row>
    <row r="189" ht="37.9" customHeight="1" spans="1:13">
      <c r="A189" s="22"/>
      <c r="B189" s="22"/>
      <c r="C189" s="28" t="s">
        <v>438</v>
      </c>
      <c r="D189" s="28"/>
      <c r="E189" s="28"/>
      <c r="F189" s="28"/>
      <c r="G189" s="28"/>
      <c r="H189" s="28"/>
      <c r="I189" s="28"/>
      <c r="J189" s="28"/>
      <c r="K189" s="28"/>
      <c r="L189" s="28"/>
      <c r="M189" s="28"/>
    </row>
    <row r="190" ht="21.6" customHeight="1" spans="1:13">
      <c r="A190" s="29" t="s">
        <v>133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7" t="s">
        <v>31</v>
      </c>
      <c r="M190" s="27"/>
    </row>
    <row r="191" ht="33.6" customHeight="1" spans="1:13">
      <c r="A191" s="30" t="s">
        <v>238</v>
      </c>
      <c r="B191" s="30" t="s">
        <v>439</v>
      </c>
      <c r="C191" s="30" t="s">
        <v>440</v>
      </c>
      <c r="D191" s="30" t="s">
        <v>441</v>
      </c>
      <c r="E191" s="30" t="s">
        <v>442</v>
      </c>
      <c r="F191" s="30"/>
      <c r="G191" s="30"/>
      <c r="H191" s="30"/>
      <c r="I191" s="30"/>
      <c r="J191" s="30"/>
      <c r="K191" s="30"/>
      <c r="L191" s="30"/>
      <c r="M191" s="30"/>
    </row>
    <row r="192" ht="36.2" customHeight="1" spans="1:13">
      <c r="A192" s="30"/>
      <c r="B192" s="30"/>
      <c r="C192" s="30"/>
      <c r="D192" s="30"/>
      <c r="E192" s="30" t="s">
        <v>443</v>
      </c>
      <c r="F192" s="30" t="s">
        <v>444</v>
      </c>
      <c r="G192" s="30" t="s">
        <v>445</v>
      </c>
      <c r="H192" s="30" t="s">
        <v>446</v>
      </c>
      <c r="I192" s="30" t="s">
        <v>447</v>
      </c>
      <c r="J192" s="30" t="s">
        <v>448</v>
      </c>
      <c r="K192" s="30" t="s">
        <v>449</v>
      </c>
      <c r="L192" s="30" t="s">
        <v>450</v>
      </c>
      <c r="M192" s="30" t="s">
        <v>451</v>
      </c>
    </row>
    <row r="193" ht="43.15" customHeight="1" spans="1:13">
      <c r="A193" s="24" t="s">
        <v>162</v>
      </c>
      <c r="B193" s="24" t="s">
        <v>638</v>
      </c>
      <c r="C193" s="25">
        <v>78.7</v>
      </c>
      <c r="D193" s="24" t="s">
        <v>639</v>
      </c>
      <c r="E193" s="33" t="s">
        <v>466</v>
      </c>
      <c r="F193" s="24" t="s">
        <v>473</v>
      </c>
      <c r="G193" s="24" t="s">
        <v>462</v>
      </c>
      <c r="H193" s="24" t="s">
        <v>462</v>
      </c>
      <c r="I193" s="24" t="s">
        <v>462</v>
      </c>
      <c r="J193" s="24" t="s">
        <v>462</v>
      </c>
      <c r="K193" s="24" t="s">
        <v>462</v>
      </c>
      <c r="L193" s="24" t="s">
        <v>465</v>
      </c>
      <c r="M193" s="24"/>
    </row>
    <row r="194" ht="43.15" customHeight="1" spans="1:13">
      <c r="A194" s="24"/>
      <c r="B194" s="24"/>
      <c r="C194" s="25"/>
      <c r="D194" s="24"/>
      <c r="E194" s="33"/>
      <c r="F194" s="24" t="s">
        <v>467</v>
      </c>
      <c r="G194" s="24" t="s">
        <v>575</v>
      </c>
      <c r="H194" s="24" t="s">
        <v>652</v>
      </c>
      <c r="I194" s="24" t="s">
        <v>639</v>
      </c>
      <c r="J194" s="24" t="s">
        <v>641</v>
      </c>
      <c r="K194" s="24" t="s">
        <v>544</v>
      </c>
      <c r="L194" s="24" t="s">
        <v>653</v>
      </c>
      <c r="M194" s="24"/>
    </row>
    <row r="195" ht="43.15" customHeight="1" spans="1:13">
      <c r="A195" s="24" t="s">
        <v>162</v>
      </c>
      <c r="B195" s="24" t="s">
        <v>654</v>
      </c>
      <c r="C195" s="25">
        <v>13</v>
      </c>
      <c r="D195" s="24" t="s">
        <v>655</v>
      </c>
      <c r="E195" s="33" t="s">
        <v>460</v>
      </c>
      <c r="F195" s="24" t="s">
        <v>461</v>
      </c>
      <c r="G195" s="24" t="s">
        <v>643</v>
      </c>
      <c r="H195" s="24" t="s">
        <v>505</v>
      </c>
      <c r="I195" s="24" t="s">
        <v>643</v>
      </c>
      <c r="J195" s="24" t="s">
        <v>656</v>
      </c>
      <c r="K195" s="24" t="s">
        <v>548</v>
      </c>
      <c r="L195" s="24" t="s">
        <v>459</v>
      </c>
      <c r="M195" s="24"/>
    </row>
    <row r="196" ht="43.15" customHeight="1" spans="1:13">
      <c r="A196" s="24"/>
      <c r="B196" s="24"/>
      <c r="C196" s="25"/>
      <c r="D196" s="24"/>
      <c r="E196" s="33"/>
      <c r="F196" s="24" t="s">
        <v>463</v>
      </c>
      <c r="G196" s="24" t="s">
        <v>657</v>
      </c>
      <c r="H196" s="24" t="s">
        <v>457</v>
      </c>
      <c r="I196" s="24" t="s">
        <v>658</v>
      </c>
      <c r="J196" s="24" t="s">
        <v>656</v>
      </c>
      <c r="K196" s="24" t="s">
        <v>548</v>
      </c>
      <c r="L196" s="24" t="s">
        <v>459</v>
      </c>
      <c r="M196" s="24"/>
    </row>
    <row r="197" ht="43.15" customHeight="1" spans="1:13">
      <c r="A197" s="24"/>
      <c r="B197" s="24"/>
      <c r="C197" s="25"/>
      <c r="D197" s="24"/>
      <c r="E197" s="33"/>
      <c r="F197" s="24" t="s">
        <v>464</v>
      </c>
      <c r="G197" s="24" t="s">
        <v>462</v>
      </c>
      <c r="H197" s="24" t="s">
        <v>472</v>
      </c>
      <c r="I197" s="24" t="s">
        <v>462</v>
      </c>
      <c r="J197" s="24" t="s">
        <v>462</v>
      </c>
      <c r="K197" s="24" t="s">
        <v>462</v>
      </c>
      <c r="L197" s="24" t="s">
        <v>459</v>
      </c>
      <c r="M197" s="24"/>
    </row>
    <row r="198" ht="43.15" customHeight="1" spans="1:13">
      <c r="A198" s="24"/>
      <c r="B198" s="24"/>
      <c r="C198" s="25"/>
      <c r="D198" s="24"/>
      <c r="E198" s="33" t="s">
        <v>474</v>
      </c>
      <c r="F198" s="24" t="s">
        <v>479</v>
      </c>
      <c r="G198" s="24" t="s">
        <v>651</v>
      </c>
      <c r="H198" s="24" t="s">
        <v>539</v>
      </c>
      <c r="I198" s="24" t="s">
        <v>537</v>
      </c>
      <c r="J198" s="24" t="s">
        <v>656</v>
      </c>
      <c r="K198" s="24" t="s">
        <v>539</v>
      </c>
      <c r="L198" s="24" t="s">
        <v>465</v>
      </c>
      <c r="M198" s="24"/>
    </row>
    <row r="199" ht="43.15" customHeight="1" spans="1:13">
      <c r="A199" s="24"/>
      <c r="B199" s="24"/>
      <c r="C199" s="25"/>
      <c r="D199" s="24"/>
      <c r="E199" s="33"/>
      <c r="F199" s="24" t="s">
        <v>475</v>
      </c>
      <c r="G199" s="24" t="s">
        <v>659</v>
      </c>
      <c r="H199" s="24" t="s">
        <v>505</v>
      </c>
      <c r="I199" s="24" t="s">
        <v>660</v>
      </c>
      <c r="J199" s="24" t="s">
        <v>656</v>
      </c>
      <c r="K199" s="24" t="s">
        <v>647</v>
      </c>
      <c r="L199" s="24" t="s">
        <v>465</v>
      </c>
      <c r="M199" s="24"/>
    </row>
    <row r="200" ht="43.15" customHeight="1" spans="1:13">
      <c r="A200" s="24"/>
      <c r="B200" s="24"/>
      <c r="C200" s="25"/>
      <c r="D200" s="24"/>
      <c r="E200" s="33"/>
      <c r="F200" s="24" t="s">
        <v>477</v>
      </c>
      <c r="G200" s="24" t="s">
        <v>661</v>
      </c>
      <c r="H200" s="24" t="s">
        <v>647</v>
      </c>
      <c r="I200" s="24" t="s">
        <v>662</v>
      </c>
      <c r="J200" s="24" t="s">
        <v>656</v>
      </c>
      <c r="K200" s="24" t="s">
        <v>647</v>
      </c>
      <c r="L200" s="24" t="s">
        <v>465</v>
      </c>
      <c r="M200" s="24"/>
    </row>
    <row r="201" ht="43.15" customHeight="1" spans="1:13">
      <c r="A201" s="24"/>
      <c r="B201" s="24"/>
      <c r="C201" s="25"/>
      <c r="D201" s="24"/>
      <c r="E201" s="33" t="s">
        <v>466</v>
      </c>
      <c r="F201" s="24" t="s">
        <v>471</v>
      </c>
      <c r="G201" s="24" t="s">
        <v>462</v>
      </c>
      <c r="H201" s="24" t="s">
        <v>462</v>
      </c>
      <c r="I201" s="24" t="s">
        <v>462</v>
      </c>
      <c r="J201" s="24" t="s">
        <v>462</v>
      </c>
      <c r="K201" s="24" t="s">
        <v>462</v>
      </c>
      <c r="L201" s="24" t="s">
        <v>465</v>
      </c>
      <c r="M201" s="24"/>
    </row>
    <row r="202" ht="43.15" customHeight="1" spans="1:13">
      <c r="A202" s="24"/>
      <c r="B202" s="24"/>
      <c r="C202" s="25"/>
      <c r="D202" s="24"/>
      <c r="E202" s="33"/>
      <c r="F202" s="24" t="s">
        <v>473</v>
      </c>
      <c r="G202" s="24" t="s">
        <v>462</v>
      </c>
      <c r="H202" s="24" t="s">
        <v>462</v>
      </c>
      <c r="I202" s="24" t="s">
        <v>462</v>
      </c>
      <c r="J202" s="24" t="s">
        <v>462</v>
      </c>
      <c r="K202" s="24" t="s">
        <v>462</v>
      </c>
      <c r="L202" s="24" t="s">
        <v>465</v>
      </c>
      <c r="M202" s="24"/>
    </row>
    <row r="203" ht="43.15" customHeight="1" spans="1:13">
      <c r="A203" s="24"/>
      <c r="B203" s="24"/>
      <c r="C203" s="25"/>
      <c r="D203" s="24"/>
      <c r="E203" s="33"/>
      <c r="F203" s="24" t="s">
        <v>467</v>
      </c>
      <c r="G203" s="24" t="s">
        <v>575</v>
      </c>
      <c r="H203" s="24" t="s">
        <v>663</v>
      </c>
      <c r="I203" s="24" t="s">
        <v>655</v>
      </c>
      <c r="J203" s="24" t="s">
        <v>664</v>
      </c>
      <c r="K203" s="24" t="s">
        <v>544</v>
      </c>
      <c r="L203" s="24" t="s">
        <v>653</v>
      </c>
      <c r="M203" s="24"/>
    </row>
    <row r="204" ht="43.15" customHeight="1" spans="1:13">
      <c r="A204" s="24"/>
      <c r="B204" s="24"/>
      <c r="C204" s="25"/>
      <c r="D204" s="24"/>
      <c r="E204" s="33" t="s">
        <v>455</v>
      </c>
      <c r="F204" s="24" t="s">
        <v>456</v>
      </c>
      <c r="G204" s="24" t="s">
        <v>665</v>
      </c>
      <c r="H204" s="24" t="s">
        <v>457</v>
      </c>
      <c r="I204" s="24" t="s">
        <v>546</v>
      </c>
      <c r="J204" s="24" t="s">
        <v>656</v>
      </c>
      <c r="K204" s="24" t="s">
        <v>548</v>
      </c>
      <c r="L204" s="24" t="s">
        <v>642</v>
      </c>
      <c r="M204" s="24"/>
    </row>
    <row r="205" ht="16.35" customHeight="1" spans="1:13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34" t="s">
        <v>437</v>
      </c>
    </row>
    <row r="206" ht="37.9" customHeight="1" spans="1:13">
      <c r="A206" s="22"/>
      <c r="B206" s="22"/>
      <c r="C206" s="28" t="s">
        <v>438</v>
      </c>
      <c r="D206" s="28"/>
      <c r="E206" s="28"/>
      <c r="F206" s="28"/>
      <c r="G206" s="28"/>
      <c r="H206" s="28"/>
      <c r="I206" s="28"/>
      <c r="J206" s="28"/>
      <c r="K206" s="28"/>
      <c r="L206" s="28"/>
      <c r="M206" s="28"/>
    </row>
    <row r="207" ht="21.6" customHeight="1" spans="1:13">
      <c r="A207" s="29" t="s">
        <v>133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7" t="s">
        <v>31</v>
      </c>
      <c r="M207" s="27"/>
    </row>
    <row r="208" ht="33.6" customHeight="1" spans="1:13">
      <c r="A208" s="30" t="s">
        <v>238</v>
      </c>
      <c r="B208" s="30" t="s">
        <v>439</v>
      </c>
      <c r="C208" s="30" t="s">
        <v>440</v>
      </c>
      <c r="D208" s="30" t="s">
        <v>441</v>
      </c>
      <c r="E208" s="30" t="s">
        <v>442</v>
      </c>
      <c r="F208" s="30"/>
      <c r="G208" s="30"/>
      <c r="H208" s="30"/>
      <c r="I208" s="30"/>
      <c r="J208" s="30"/>
      <c r="K208" s="30"/>
      <c r="L208" s="30"/>
      <c r="M208" s="30"/>
    </row>
    <row r="209" ht="36.2" customHeight="1" spans="1:13">
      <c r="A209" s="30"/>
      <c r="B209" s="30"/>
      <c r="C209" s="30"/>
      <c r="D209" s="30"/>
      <c r="E209" s="30" t="s">
        <v>443</v>
      </c>
      <c r="F209" s="30" t="s">
        <v>444</v>
      </c>
      <c r="G209" s="30" t="s">
        <v>445</v>
      </c>
      <c r="H209" s="30" t="s">
        <v>446</v>
      </c>
      <c r="I209" s="30" t="s">
        <v>447</v>
      </c>
      <c r="J209" s="30" t="s">
        <v>448</v>
      </c>
      <c r="K209" s="30" t="s">
        <v>449</v>
      </c>
      <c r="L209" s="30" t="s">
        <v>450</v>
      </c>
      <c r="M209" s="30" t="s">
        <v>451</v>
      </c>
    </row>
    <row r="210" ht="28.5" customHeight="1" spans="1:13">
      <c r="A210" s="31" t="s">
        <v>666</v>
      </c>
      <c r="B210" s="31" t="s">
        <v>667</v>
      </c>
      <c r="C210" s="32">
        <v>9</v>
      </c>
      <c r="D210" s="33"/>
      <c r="E210" s="33"/>
      <c r="F210" s="33"/>
      <c r="G210" s="33"/>
      <c r="H210" s="33"/>
      <c r="I210" s="33"/>
      <c r="J210" s="33"/>
      <c r="K210" s="33"/>
      <c r="L210" s="33"/>
      <c r="M210" s="33"/>
    </row>
    <row r="211" ht="43.15" customHeight="1" spans="1:13">
      <c r="A211" s="24" t="s">
        <v>164</v>
      </c>
      <c r="B211" s="24" t="s">
        <v>668</v>
      </c>
      <c r="C211" s="25">
        <v>9</v>
      </c>
      <c r="D211" s="24" t="s">
        <v>669</v>
      </c>
      <c r="E211" s="33" t="s">
        <v>460</v>
      </c>
      <c r="F211" s="24" t="s">
        <v>461</v>
      </c>
      <c r="G211" s="24" t="s">
        <v>462</v>
      </c>
      <c r="H211" s="24" t="s">
        <v>462</v>
      </c>
      <c r="I211" s="24" t="s">
        <v>462</v>
      </c>
      <c r="J211" s="24" t="s">
        <v>462</v>
      </c>
      <c r="K211" s="24" t="s">
        <v>462</v>
      </c>
      <c r="L211" s="24" t="s">
        <v>465</v>
      </c>
      <c r="M211" s="24"/>
    </row>
    <row r="212" ht="43.15" customHeight="1" spans="1:13">
      <c r="A212" s="24"/>
      <c r="B212" s="24"/>
      <c r="C212" s="25"/>
      <c r="D212" s="24"/>
      <c r="E212" s="33"/>
      <c r="F212" s="24" t="s">
        <v>463</v>
      </c>
      <c r="G212" s="24" t="s">
        <v>670</v>
      </c>
      <c r="H212" s="24" t="s">
        <v>671</v>
      </c>
      <c r="I212" s="24" t="s">
        <v>672</v>
      </c>
      <c r="J212" s="24" t="s">
        <v>673</v>
      </c>
      <c r="K212" s="24" t="s">
        <v>462</v>
      </c>
      <c r="L212" s="24" t="s">
        <v>465</v>
      </c>
      <c r="M212" s="24"/>
    </row>
    <row r="213" ht="43.15" customHeight="1" spans="1:13">
      <c r="A213" s="24"/>
      <c r="B213" s="24"/>
      <c r="C213" s="25"/>
      <c r="D213" s="24"/>
      <c r="E213" s="33"/>
      <c r="F213" s="24" t="s">
        <v>464</v>
      </c>
      <c r="G213" s="24" t="s">
        <v>462</v>
      </c>
      <c r="H213" s="24" t="s">
        <v>462</v>
      </c>
      <c r="I213" s="24" t="s">
        <v>462</v>
      </c>
      <c r="J213" s="24" t="s">
        <v>462</v>
      </c>
      <c r="K213" s="24" t="s">
        <v>462</v>
      </c>
      <c r="L213" s="24" t="s">
        <v>465</v>
      </c>
      <c r="M213" s="24"/>
    </row>
    <row r="214" ht="43.15" customHeight="1" spans="1:13">
      <c r="A214" s="24"/>
      <c r="B214" s="24"/>
      <c r="C214" s="25"/>
      <c r="D214" s="24"/>
      <c r="E214" s="33" t="s">
        <v>455</v>
      </c>
      <c r="F214" s="24" t="s">
        <v>456</v>
      </c>
      <c r="G214" s="24" t="s">
        <v>674</v>
      </c>
      <c r="H214" s="24" t="s">
        <v>675</v>
      </c>
      <c r="I214" s="24" t="s">
        <v>676</v>
      </c>
      <c r="J214" s="24" t="s">
        <v>673</v>
      </c>
      <c r="K214" s="24" t="s">
        <v>548</v>
      </c>
      <c r="L214" s="24" t="s">
        <v>465</v>
      </c>
      <c r="M214" s="24"/>
    </row>
    <row r="215" ht="43.15" customHeight="1" spans="1:13">
      <c r="A215" s="24"/>
      <c r="B215" s="24"/>
      <c r="C215" s="25"/>
      <c r="D215" s="24"/>
      <c r="E215" s="33" t="s">
        <v>474</v>
      </c>
      <c r="F215" s="24" t="s">
        <v>475</v>
      </c>
      <c r="G215" s="24" t="s">
        <v>677</v>
      </c>
      <c r="H215" s="24" t="s">
        <v>678</v>
      </c>
      <c r="I215" s="24" t="s">
        <v>677</v>
      </c>
      <c r="J215" s="24" t="s">
        <v>673</v>
      </c>
      <c r="K215" s="24" t="s">
        <v>462</v>
      </c>
      <c r="L215" s="24" t="s">
        <v>465</v>
      </c>
      <c r="M215" s="24"/>
    </row>
    <row r="216" ht="43.15" customHeight="1" spans="1:13">
      <c r="A216" s="24"/>
      <c r="B216" s="24"/>
      <c r="C216" s="25"/>
      <c r="D216" s="24"/>
      <c r="E216" s="33"/>
      <c r="F216" s="24" t="s">
        <v>479</v>
      </c>
      <c r="G216" s="24" t="s">
        <v>490</v>
      </c>
      <c r="H216" s="24" t="s">
        <v>679</v>
      </c>
      <c r="I216" s="24" t="s">
        <v>680</v>
      </c>
      <c r="J216" s="24" t="s">
        <v>673</v>
      </c>
      <c r="K216" s="24" t="s">
        <v>544</v>
      </c>
      <c r="L216" s="24" t="s">
        <v>465</v>
      </c>
      <c r="M216" s="24"/>
    </row>
    <row r="217" ht="43.15" customHeight="1" spans="1:13">
      <c r="A217" s="24"/>
      <c r="B217" s="24"/>
      <c r="C217" s="25"/>
      <c r="D217" s="24"/>
      <c r="E217" s="33"/>
      <c r="F217" s="24" t="s">
        <v>477</v>
      </c>
      <c r="G217" s="24" t="s">
        <v>681</v>
      </c>
      <c r="H217" s="24" t="s">
        <v>682</v>
      </c>
      <c r="I217" s="24" t="s">
        <v>683</v>
      </c>
      <c r="J217" s="24" t="s">
        <v>462</v>
      </c>
      <c r="K217" s="24" t="s">
        <v>684</v>
      </c>
      <c r="L217" s="24" t="s">
        <v>465</v>
      </c>
      <c r="M217" s="24"/>
    </row>
    <row r="218" ht="43.15" customHeight="1" spans="1:13">
      <c r="A218" s="24"/>
      <c r="B218" s="24"/>
      <c r="C218" s="25"/>
      <c r="D218" s="24"/>
      <c r="E218" s="33" t="s">
        <v>466</v>
      </c>
      <c r="F218" s="24" t="s">
        <v>467</v>
      </c>
      <c r="G218" s="24" t="s">
        <v>575</v>
      </c>
      <c r="H218" s="24" t="s">
        <v>685</v>
      </c>
      <c r="I218" s="24" t="s">
        <v>35</v>
      </c>
      <c r="J218" s="24" t="s">
        <v>673</v>
      </c>
      <c r="K218" s="24" t="s">
        <v>544</v>
      </c>
      <c r="L218" s="24" t="s">
        <v>465</v>
      </c>
      <c r="M218" s="24"/>
    </row>
    <row r="219" ht="43.15" customHeight="1" spans="1:13">
      <c r="A219" s="24"/>
      <c r="B219" s="24"/>
      <c r="C219" s="25"/>
      <c r="D219" s="24"/>
      <c r="E219" s="33"/>
      <c r="F219" s="24" t="s">
        <v>473</v>
      </c>
      <c r="G219" s="24" t="s">
        <v>462</v>
      </c>
      <c r="H219" s="24" t="s">
        <v>462</v>
      </c>
      <c r="I219" s="24" t="s">
        <v>462</v>
      </c>
      <c r="J219" s="24" t="s">
        <v>673</v>
      </c>
      <c r="K219" s="24" t="s">
        <v>544</v>
      </c>
      <c r="L219" s="24" t="s">
        <v>465</v>
      </c>
      <c r="M219" s="24"/>
    </row>
    <row r="220" ht="43.15" customHeight="1" spans="1:13">
      <c r="A220" s="24"/>
      <c r="B220" s="24"/>
      <c r="C220" s="25"/>
      <c r="D220" s="24"/>
      <c r="E220" s="33"/>
      <c r="F220" s="24" t="s">
        <v>471</v>
      </c>
      <c r="G220" s="24" t="s">
        <v>462</v>
      </c>
      <c r="H220" s="24" t="s">
        <v>462</v>
      </c>
      <c r="I220" s="24" t="s">
        <v>462</v>
      </c>
      <c r="J220" s="24"/>
      <c r="K220" s="24" t="s">
        <v>544</v>
      </c>
      <c r="L220" s="24" t="s">
        <v>465</v>
      </c>
      <c r="M220" s="24"/>
    </row>
    <row r="221" ht="28.5" customHeight="1" spans="1:13">
      <c r="A221" s="31" t="s">
        <v>686</v>
      </c>
      <c r="B221" s="31" t="s">
        <v>687</v>
      </c>
      <c r="C221" s="32">
        <v>17</v>
      </c>
      <c r="D221" s="33"/>
      <c r="E221" s="33"/>
      <c r="F221" s="33"/>
      <c r="G221" s="33"/>
      <c r="H221" s="33"/>
      <c r="I221" s="33"/>
      <c r="J221" s="33"/>
      <c r="K221" s="33"/>
      <c r="L221" s="33"/>
      <c r="M221" s="33"/>
    </row>
    <row r="222" ht="16.35" customHeight="1" spans="1:13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34" t="s">
        <v>437</v>
      </c>
    </row>
    <row r="223" ht="37.9" customHeight="1" spans="1:13">
      <c r="A223" s="22"/>
      <c r="B223" s="22"/>
      <c r="C223" s="28" t="s">
        <v>438</v>
      </c>
      <c r="D223" s="28"/>
      <c r="E223" s="28"/>
      <c r="F223" s="28"/>
      <c r="G223" s="28"/>
      <c r="H223" s="28"/>
      <c r="I223" s="28"/>
      <c r="J223" s="28"/>
      <c r="K223" s="28"/>
      <c r="L223" s="28"/>
      <c r="M223" s="28"/>
    </row>
    <row r="224" ht="21.6" customHeight="1" spans="1:13">
      <c r="A224" s="29" t="s">
        <v>133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7" t="s">
        <v>31</v>
      </c>
      <c r="M224" s="27"/>
    </row>
    <row r="225" ht="33.6" customHeight="1" spans="1:13">
      <c r="A225" s="30" t="s">
        <v>238</v>
      </c>
      <c r="B225" s="30" t="s">
        <v>439</v>
      </c>
      <c r="C225" s="30" t="s">
        <v>440</v>
      </c>
      <c r="D225" s="30" t="s">
        <v>441</v>
      </c>
      <c r="E225" s="30" t="s">
        <v>442</v>
      </c>
      <c r="F225" s="30"/>
      <c r="G225" s="30"/>
      <c r="H225" s="30"/>
      <c r="I225" s="30"/>
      <c r="J225" s="30"/>
      <c r="K225" s="30"/>
      <c r="L225" s="30"/>
      <c r="M225" s="30"/>
    </row>
    <row r="226" ht="36.2" customHeight="1" spans="1:13">
      <c r="A226" s="30"/>
      <c r="B226" s="30"/>
      <c r="C226" s="30"/>
      <c r="D226" s="30"/>
      <c r="E226" s="30" t="s">
        <v>443</v>
      </c>
      <c r="F226" s="30" t="s">
        <v>444</v>
      </c>
      <c r="G226" s="30" t="s">
        <v>445</v>
      </c>
      <c r="H226" s="30" t="s">
        <v>446</v>
      </c>
      <c r="I226" s="30" t="s">
        <v>447</v>
      </c>
      <c r="J226" s="30" t="s">
        <v>448</v>
      </c>
      <c r="K226" s="30" t="s">
        <v>449</v>
      </c>
      <c r="L226" s="30" t="s">
        <v>450</v>
      </c>
      <c r="M226" s="30" t="s">
        <v>451</v>
      </c>
    </row>
    <row r="227" ht="43.15" customHeight="1" spans="1:13">
      <c r="A227" s="24" t="s">
        <v>166</v>
      </c>
      <c r="B227" s="24" t="s">
        <v>688</v>
      </c>
      <c r="C227" s="25">
        <v>17</v>
      </c>
      <c r="D227" s="24" t="s">
        <v>689</v>
      </c>
      <c r="E227" s="33" t="s">
        <v>466</v>
      </c>
      <c r="F227" s="24" t="s">
        <v>467</v>
      </c>
      <c r="G227" s="24" t="s">
        <v>690</v>
      </c>
      <c r="H227" s="24" t="s">
        <v>691</v>
      </c>
      <c r="I227" s="24" t="s">
        <v>692</v>
      </c>
      <c r="J227" s="24" t="s">
        <v>641</v>
      </c>
      <c r="K227" s="24" t="s">
        <v>693</v>
      </c>
      <c r="L227" s="24" t="s">
        <v>465</v>
      </c>
      <c r="M227" s="24"/>
    </row>
    <row r="228" ht="43.15" customHeight="1" spans="1:13">
      <c r="A228" s="24"/>
      <c r="B228" s="24"/>
      <c r="C228" s="25"/>
      <c r="D228" s="24"/>
      <c r="E228" s="33"/>
      <c r="F228" s="24" t="s">
        <v>473</v>
      </c>
      <c r="G228" s="24" t="s">
        <v>462</v>
      </c>
      <c r="H228" s="24"/>
      <c r="I228" s="24"/>
      <c r="J228" s="24"/>
      <c r="K228" s="24" t="s">
        <v>693</v>
      </c>
      <c r="L228" s="24" t="s">
        <v>465</v>
      </c>
      <c r="M228" s="24"/>
    </row>
    <row r="229" ht="43.15" customHeight="1" spans="1:13">
      <c r="A229" s="24"/>
      <c r="B229" s="24"/>
      <c r="C229" s="25"/>
      <c r="D229" s="24"/>
      <c r="E229" s="33"/>
      <c r="F229" s="24" t="s">
        <v>471</v>
      </c>
      <c r="G229" s="24" t="s">
        <v>462</v>
      </c>
      <c r="H229" s="24"/>
      <c r="I229" s="24"/>
      <c r="J229" s="24"/>
      <c r="K229" s="24" t="s">
        <v>693</v>
      </c>
      <c r="L229" s="24" t="s">
        <v>465</v>
      </c>
      <c r="M229" s="24"/>
    </row>
    <row r="230" ht="43.15" customHeight="1" spans="1:13">
      <c r="A230" s="24"/>
      <c r="B230" s="24"/>
      <c r="C230" s="25"/>
      <c r="D230" s="24"/>
      <c r="E230" s="33" t="s">
        <v>474</v>
      </c>
      <c r="F230" s="24" t="s">
        <v>477</v>
      </c>
      <c r="G230" s="24" t="s">
        <v>694</v>
      </c>
      <c r="H230" s="24" t="s">
        <v>695</v>
      </c>
      <c r="I230" s="24" t="s">
        <v>696</v>
      </c>
      <c r="J230" s="24" t="s">
        <v>641</v>
      </c>
      <c r="K230" s="24" t="s">
        <v>458</v>
      </c>
      <c r="L230" s="24" t="s">
        <v>642</v>
      </c>
      <c r="M230" s="24"/>
    </row>
    <row r="231" ht="43.15" customHeight="1" spans="1:13">
      <c r="A231" s="24"/>
      <c r="B231" s="24"/>
      <c r="C231" s="25"/>
      <c r="D231" s="24"/>
      <c r="E231" s="33"/>
      <c r="F231" s="24" t="s">
        <v>475</v>
      </c>
      <c r="G231" s="24" t="s">
        <v>697</v>
      </c>
      <c r="H231" s="24" t="s">
        <v>698</v>
      </c>
      <c r="I231" s="24" t="s">
        <v>699</v>
      </c>
      <c r="J231" s="24" t="s">
        <v>641</v>
      </c>
      <c r="K231" s="24" t="s">
        <v>548</v>
      </c>
      <c r="L231" s="24" t="s">
        <v>642</v>
      </c>
      <c r="M231" s="24"/>
    </row>
    <row r="232" ht="43.15" customHeight="1" spans="1:13">
      <c r="A232" s="24"/>
      <c r="B232" s="24"/>
      <c r="C232" s="25"/>
      <c r="D232" s="24"/>
      <c r="E232" s="33"/>
      <c r="F232" s="24" t="s">
        <v>479</v>
      </c>
      <c r="G232" s="24" t="s">
        <v>700</v>
      </c>
      <c r="H232" s="24" t="s">
        <v>701</v>
      </c>
      <c r="I232" s="24" t="s">
        <v>702</v>
      </c>
      <c r="J232" s="24" t="s">
        <v>641</v>
      </c>
      <c r="K232" s="24" t="s">
        <v>701</v>
      </c>
      <c r="L232" s="24" t="s">
        <v>465</v>
      </c>
      <c r="M232" s="24"/>
    </row>
    <row r="233" ht="43.15" customHeight="1" spans="1:13">
      <c r="A233" s="24"/>
      <c r="B233" s="24"/>
      <c r="C233" s="25"/>
      <c r="D233" s="24"/>
      <c r="E233" s="33" t="s">
        <v>460</v>
      </c>
      <c r="F233" s="24" t="s">
        <v>464</v>
      </c>
      <c r="G233" s="24" t="s">
        <v>703</v>
      </c>
      <c r="H233" s="24" t="s">
        <v>704</v>
      </c>
      <c r="I233" s="24" t="s">
        <v>705</v>
      </c>
      <c r="J233" s="24" t="s">
        <v>641</v>
      </c>
      <c r="K233" s="24" t="s">
        <v>706</v>
      </c>
      <c r="L233" s="24" t="s">
        <v>642</v>
      </c>
      <c r="M233" s="24"/>
    </row>
    <row r="234" ht="43.15" customHeight="1" spans="1:13">
      <c r="A234" s="24"/>
      <c r="B234" s="24"/>
      <c r="C234" s="25"/>
      <c r="D234" s="24"/>
      <c r="E234" s="33"/>
      <c r="F234" s="24" t="s">
        <v>463</v>
      </c>
      <c r="G234" s="24" t="s">
        <v>707</v>
      </c>
      <c r="H234" s="24" t="s">
        <v>708</v>
      </c>
      <c r="I234" s="24" t="s">
        <v>709</v>
      </c>
      <c r="J234" s="24" t="s">
        <v>641</v>
      </c>
      <c r="K234" s="24" t="s">
        <v>710</v>
      </c>
      <c r="L234" s="24" t="s">
        <v>642</v>
      </c>
      <c r="M234" s="24"/>
    </row>
    <row r="235" ht="43.15" customHeight="1" spans="1:13">
      <c r="A235" s="24"/>
      <c r="B235" s="24"/>
      <c r="C235" s="25"/>
      <c r="D235" s="24"/>
      <c r="E235" s="33"/>
      <c r="F235" s="24" t="s">
        <v>461</v>
      </c>
      <c r="G235" s="24" t="s">
        <v>711</v>
      </c>
      <c r="H235" s="24" t="s">
        <v>712</v>
      </c>
      <c r="I235" s="24" t="s">
        <v>713</v>
      </c>
      <c r="J235" s="24" t="s">
        <v>641</v>
      </c>
      <c r="K235" s="24" t="s">
        <v>548</v>
      </c>
      <c r="L235" s="24" t="s">
        <v>642</v>
      </c>
      <c r="M235" s="24"/>
    </row>
    <row r="236" ht="43.15" customHeight="1" spans="1:13">
      <c r="A236" s="24"/>
      <c r="B236" s="24"/>
      <c r="C236" s="25"/>
      <c r="D236" s="24"/>
      <c r="E236" s="33" t="s">
        <v>455</v>
      </c>
      <c r="F236" s="24" t="s">
        <v>456</v>
      </c>
      <c r="G236" s="24" t="s">
        <v>714</v>
      </c>
      <c r="H236" s="24" t="s">
        <v>715</v>
      </c>
      <c r="I236" s="24" t="s">
        <v>716</v>
      </c>
      <c r="J236" s="24" t="s">
        <v>641</v>
      </c>
      <c r="K236" s="24" t="s">
        <v>548</v>
      </c>
      <c r="L236" s="24" t="s">
        <v>642</v>
      </c>
      <c r="M236" s="24"/>
    </row>
    <row r="237" ht="28.5" customHeight="1" spans="1:13">
      <c r="A237" s="31" t="s">
        <v>717</v>
      </c>
      <c r="B237" s="31" t="s">
        <v>718</v>
      </c>
      <c r="C237" s="32">
        <v>286</v>
      </c>
      <c r="D237" s="33"/>
      <c r="E237" s="33"/>
      <c r="F237" s="33"/>
      <c r="G237" s="33"/>
      <c r="H237" s="33"/>
      <c r="I237" s="33"/>
      <c r="J237" s="33"/>
      <c r="K237" s="33"/>
      <c r="L237" s="33"/>
      <c r="M237" s="33"/>
    </row>
    <row r="238" ht="43.15" customHeight="1" spans="1:13">
      <c r="A238" s="24" t="s">
        <v>170</v>
      </c>
      <c r="B238" s="24" t="s">
        <v>719</v>
      </c>
      <c r="C238" s="25"/>
      <c r="D238" s="24" t="s">
        <v>720</v>
      </c>
      <c r="E238" s="33" t="s">
        <v>455</v>
      </c>
      <c r="F238" s="24" t="s">
        <v>456</v>
      </c>
      <c r="G238" s="24" t="s">
        <v>721</v>
      </c>
      <c r="H238" s="24" t="s">
        <v>505</v>
      </c>
      <c r="I238" s="24" t="s">
        <v>486</v>
      </c>
      <c r="J238" s="24" t="s">
        <v>591</v>
      </c>
      <c r="K238" s="24" t="s">
        <v>682</v>
      </c>
      <c r="L238" s="24" t="s">
        <v>459</v>
      </c>
      <c r="M238" s="24"/>
    </row>
    <row r="239" ht="16.35" customHeight="1" spans="1:13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34" t="s">
        <v>437</v>
      </c>
    </row>
    <row r="240" ht="37.9" customHeight="1" spans="1:13">
      <c r="A240" s="22"/>
      <c r="B240" s="22"/>
      <c r="C240" s="28" t="s">
        <v>438</v>
      </c>
      <c r="D240" s="28"/>
      <c r="E240" s="28"/>
      <c r="F240" s="28"/>
      <c r="G240" s="28"/>
      <c r="H240" s="28"/>
      <c r="I240" s="28"/>
      <c r="J240" s="28"/>
      <c r="K240" s="28"/>
      <c r="L240" s="28"/>
      <c r="M240" s="28"/>
    </row>
    <row r="241" ht="21.6" customHeight="1" spans="1:13">
      <c r="A241" s="29" t="s">
        <v>133</v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7" t="s">
        <v>31</v>
      </c>
      <c r="M241" s="27"/>
    </row>
    <row r="242" ht="33.6" customHeight="1" spans="1:13">
      <c r="A242" s="30" t="s">
        <v>238</v>
      </c>
      <c r="B242" s="30" t="s">
        <v>439</v>
      </c>
      <c r="C242" s="30" t="s">
        <v>440</v>
      </c>
      <c r="D242" s="30" t="s">
        <v>441</v>
      </c>
      <c r="E242" s="30" t="s">
        <v>442</v>
      </c>
      <c r="F242" s="30"/>
      <c r="G242" s="30"/>
      <c r="H242" s="30"/>
      <c r="I242" s="30"/>
      <c r="J242" s="30"/>
      <c r="K242" s="30"/>
      <c r="L242" s="30"/>
      <c r="M242" s="30"/>
    </row>
    <row r="243" ht="36.2" customHeight="1" spans="1:13">
      <c r="A243" s="30"/>
      <c r="B243" s="30"/>
      <c r="C243" s="30"/>
      <c r="D243" s="30"/>
      <c r="E243" s="30" t="s">
        <v>443</v>
      </c>
      <c r="F243" s="30" t="s">
        <v>444</v>
      </c>
      <c r="G243" s="30" t="s">
        <v>445</v>
      </c>
      <c r="H243" s="30" t="s">
        <v>446</v>
      </c>
      <c r="I243" s="30" t="s">
        <v>447</v>
      </c>
      <c r="J243" s="30" t="s">
        <v>448</v>
      </c>
      <c r="K243" s="30" t="s">
        <v>449</v>
      </c>
      <c r="L243" s="30" t="s">
        <v>450</v>
      </c>
      <c r="M243" s="30" t="s">
        <v>451</v>
      </c>
    </row>
    <row r="244" ht="43.15" customHeight="1" spans="1:13">
      <c r="A244" s="24" t="s">
        <v>170</v>
      </c>
      <c r="B244" s="24" t="s">
        <v>719</v>
      </c>
      <c r="C244" s="25">
        <v>286</v>
      </c>
      <c r="D244" s="24" t="s">
        <v>720</v>
      </c>
      <c r="E244" s="33" t="s">
        <v>466</v>
      </c>
      <c r="F244" s="24" t="s">
        <v>467</v>
      </c>
      <c r="G244" s="24" t="s">
        <v>721</v>
      </c>
      <c r="H244" s="24" t="s">
        <v>722</v>
      </c>
      <c r="I244" s="24" t="s">
        <v>721</v>
      </c>
      <c r="J244" s="24" t="s">
        <v>591</v>
      </c>
      <c r="K244" s="24" t="s">
        <v>682</v>
      </c>
      <c r="L244" s="24" t="s">
        <v>459</v>
      </c>
      <c r="M244" s="24"/>
    </row>
    <row r="245" ht="43.15" customHeight="1" spans="1:13">
      <c r="A245" s="24"/>
      <c r="B245" s="24"/>
      <c r="C245" s="25"/>
      <c r="D245" s="24"/>
      <c r="E245" s="33"/>
      <c r="F245" s="24" t="s">
        <v>473</v>
      </c>
      <c r="G245" s="24" t="s">
        <v>721</v>
      </c>
      <c r="H245" s="24" t="s">
        <v>591</v>
      </c>
      <c r="I245" s="24" t="s">
        <v>593</v>
      </c>
      <c r="J245" s="24" t="s">
        <v>591</v>
      </c>
      <c r="K245" s="24" t="s">
        <v>682</v>
      </c>
      <c r="L245" s="24" t="s">
        <v>459</v>
      </c>
      <c r="M245" s="24"/>
    </row>
    <row r="246" ht="43.15" customHeight="1" spans="1:13">
      <c r="A246" s="24"/>
      <c r="B246" s="24"/>
      <c r="C246" s="25"/>
      <c r="D246" s="24"/>
      <c r="E246" s="33"/>
      <c r="F246" s="24" t="s">
        <v>471</v>
      </c>
      <c r="G246" s="24" t="s">
        <v>721</v>
      </c>
      <c r="H246" s="24" t="s">
        <v>591</v>
      </c>
      <c r="I246" s="24" t="s">
        <v>590</v>
      </c>
      <c r="J246" s="24" t="s">
        <v>591</v>
      </c>
      <c r="K246" s="24" t="s">
        <v>682</v>
      </c>
      <c r="L246" s="24" t="s">
        <v>459</v>
      </c>
      <c r="M246" s="24"/>
    </row>
    <row r="247" ht="43.15" customHeight="1" spans="1:13">
      <c r="A247" s="24"/>
      <c r="B247" s="24"/>
      <c r="C247" s="25"/>
      <c r="D247" s="24"/>
      <c r="E247" s="33" t="s">
        <v>460</v>
      </c>
      <c r="F247" s="24" t="s">
        <v>461</v>
      </c>
      <c r="G247" s="24" t="s">
        <v>721</v>
      </c>
      <c r="H247" s="24" t="s">
        <v>553</v>
      </c>
      <c r="I247" s="24" t="s">
        <v>597</v>
      </c>
      <c r="J247" s="24" t="s">
        <v>591</v>
      </c>
      <c r="K247" s="24" t="s">
        <v>682</v>
      </c>
      <c r="L247" s="24" t="s">
        <v>459</v>
      </c>
      <c r="M247" s="24"/>
    </row>
    <row r="248" ht="43.15" customHeight="1" spans="1:13">
      <c r="A248" s="24"/>
      <c r="B248" s="24"/>
      <c r="C248" s="25"/>
      <c r="D248" s="24"/>
      <c r="E248" s="33"/>
      <c r="F248" s="24" t="s">
        <v>464</v>
      </c>
      <c r="G248" s="24" t="s">
        <v>721</v>
      </c>
      <c r="H248" s="24" t="s">
        <v>553</v>
      </c>
      <c r="I248" s="24" t="s">
        <v>599</v>
      </c>
      <c r="J248" s="24" t="s">
        <v>591</v>
      </c>
      <c r="K248" s="24" t="s">
        <v>682</v>
      </c>
      <c r="L248" s="24" t="s">
        <v>459</v>
      </c>
      <c r="M248" s="24"/>
    </row>
    <row r="249" ht="43.15" customHeight="1" spans="1:13">
      <c r="A249" s="24"/>
      <c r="B249" s="24"/>
      <c r="C249" s="25"/>
      <c r="D249" s="24"/>
      <c r="E249" s="33"/>
      <c r="F249" s="24" t="s">
        <v>463</v>
      </c>
      <c r="G249" s="24" t="s">
        <v>721</v>
      </c>
      <c r="H249" s="24" t="s">
        <v>553</v>
      </c>
      <c r="I249" s="24" t="s">
        <v>598</v>
      </c>
      <c r="J249" s="24" t="s">
        <v>591</v>
      </c>
      <c r="K249" s="24" t="s">
        <v>682</v>
      </c>
      <c r="L249" s="24" t="s">
        <v>459</v>
      </c>
      <c r="M249" s="24"/>
    </row>
    <row r="250" ht="43.15" customHeight="1" spans="1:13">
      <c r="A250" s="24"/>
      <c r="B250" s="24"/>
      <c r="C250" s="25"/>
      <c r="D250" s="24"/>
      <c r="E250" s="33" t="s">
        <v>474</v>
      </c>
      <c r="F250" s="24" t="s">
        <v>475</v>
      </c>
      <c r="G250" s="24" t="s">
        <v>721</v>
      </c>
      <c r="H250" s="24" t="s">
        <v>489</v>
      </c>
      <c r="I250" s="24" t="s">
        <v>723</v>
      </c>
      <c r="J250" s="24" t="s">
        <v>591</v>
      </c>
      <c r="K250" s="24" t="s">
        <v>682</v>
      </c>
      <c r="L250" s="24" t="s">
        <v>459</v>
      </c>
      <c r="M250" s="24"/>
    </row>
    <row r="251" ht="43.15" customHeight="1" spans="1:13">
      <c r="A251" s="24"/>
      <c r="B251" s="24"/>
      <c r="C251" s="25"/>
      <c r="D251" s="24"/>
      <c r="E251" s="33"/>
      <c r="F251" s="24" t="s">
        <v>479</v>
      </c>
      <c r="G251" s="24" t="s">
        <v>721</v>
      </c>
      <c r="H251" s="24" t="s">
        <v>587</v>
      </c>
      <c r="I251" s="24" t="s">
        <v>588</v>
      </c>
      <c r="J251" s="24" t="s">
        <v>591</v>
      </c>
      <c r="K251" s="24" t="s">
        <v>682</v>
      </c>
      <c r="L251" s="24" t="s">
        <v>459</v>
      </c>
      <c r="M251" s="24"/>
    </row>
    <row r="252" ht="43.15" customHeight="1" spans="1:13">
      <c r="A252" s="24"/>
      <c r="B252" s="24"/>
      <c r="C252" s="25"/>
      <c r="D252" s="24"/>
      <c r="E252" s="33"/>
      <c r="F252" s="24" t="s">
        <v>477</v>
      </c>
      <c r="G252" s="24" t="s">
        <v>721</v>
      </c>
      <c r="H252" s="24" t="s">
        <v>724</v>
      </c>
      <c r="I252" s="24" t="s">
        <v>725</v>
      </c>
      <c r="J252" s="24" t="s">
        <v>591</v>
      </c>
      <c r="K252" s="24" t="s">
        <v>682</v>
      </c>
      <c r="L252" s="24" t="s">
        <v>459</v>
      </c>
      <c r="M252" s="24"/>
    </row>
  </sheetData>
  <mergeCells count="271">
    <mergeCell ref="C2:M2"/>
    <mergeCell ref="A3:K3"/>
    <mergeCell ref="L3:M3"/>
    <mergeCell ref="E4:M4"/>
    <mergeCell ref="C19:M19"/>
    <mergeCell ref="A20:K20"/>
    <mergeCell ref="L20:M20"/>
    <mergeCell ref="E21:M21"/>
    <mergeCell ref="C36:M36"/>
    <mergeCell ref="A37:K37"/>
    <mergeCell ref="L37:M37"/>
    <mergeCell ref="E38:M38"/>
    <mergeCell ref="C53:M53"/>
    <mergeCell ref="A54:K54"/>
    <mergeCell ref="L54:M54"/>
    <mergeCell ref="E55:M55"/>
    <mergeCell ref="C70:M70"/>
    <mergeCell ref="A71:K71"/>
    <mergeCell ref="L71:M71"/>
    <mergeCell ref="E72:M72"/>
    <mergeCell ref="C87:M87"/>
    <mergeCell ref="A88:K88"/>
    <mergeCell ref="L88:M88"/>
    <mergeCell ref="E89:M89"/>
    <mergeCell ref="C104:M104"/>
    <mergeCell ref="A105:K105"/>
    <mergeCell ref="L105:M105"/>
    <mergeCell ref="E106:M106"/>
    <mergeCell ref="C121:M121"/>
    <mergeCell ref="A122:K122"/>
    <mergeCell ref="L122:M122"/>
    <mergeCell ref="E123:M123"/>
    <mergeCell ref="C138:M138"/>
    <mergeCell ref="A139:K139"/>
    <mergeCell ref="L139:M139"/>
    <mergeCell ref="E140:M140"/>
    <mergeCell ref="C155:M155"/>
    <mergeCell ref="A156:K156"/>
    <mergeCell ref="L156:M156"/>
    <mergeCell ref="E157:M157"/>
    <mergeCell ref="C172:M172"/>
    <mergeCell ref="A173:K173"/>
    <mergeCell ref="L173:M173"/>
    <mergeCell ref="E174:M174"/>
    <mergeCell ref="C189:M189"/>
    <mergeCell ref="A190:K190"/>
    <mergeCell ref="L190:M190"/>
    <mergeCell ref="E191:M191"/>
    <mergeCell ref="C206:M206"/>
    <mergeCell ref="A207:K207"/>
    <mergeCell ref="L207:M207"/>
    <mergeCell ref="E208:M208"/>
    <mergeCell ref="C223:M223"/>
    <mergeCell ref="A224:K224"/>
    <mergeCell ref="L224:M224"/>
    <mergeCell ref="E225:M225"/>
    <mergeCell ref="C240:M240"/>
    <mergeCell ref="A241:K241"/>
    <mergeCell ref="L241:M241"/>
    <mergeCell ref="E242:M242"/>
    <mergeCell ref="A4:A5"/>
    <mergeCell ref="A7:A16"/>
    <mergeCell ref="A21:A22"/>
    <mergeCell ref="A23:A31"/>
    <mergeCell ref="A32:A34"/>
    <mergeCell ref="A38:A39"/>
    <mergeCell ref="A40:A46"/>
    <mergeCell ref="A47:A51"/>
    <mergeCell ref="A55:A56"/>
    <mergeCell ref="A57:A61"/>
    <mergeCell ref="A63:A68"/>
    <mergeCell ref="A72:A73"/>
    <mergeCell ref="A74:A77"/>
    <mergeCell ref="A78:A85"/>
    <mergeCell ref="A89:A90"/>
    <mergeCell ref="A91:A92"/>
    <mergeCell ref="A93:A102"/>
    <mergeCell ref="A106:A107"/>
    <mergeCell ref="A108:A117"/>
    <mergeCell ref="A123:A124"/>
    <mergeCell ref="A125:A133"/>
    <mergeCell ref="A134:A136"/>
    <mergeCell ref="A140:A141"/>
    <mergeCell ref="A142:A148"/>
    <mergeCell ref="A149:A153"/>
    <mergeCell ref="A157:A158"/>
    <mergeCell ref="A159:A163"/>
    <mergeCell ref="A164:A170"/>
    <mergeCell ref="A174:A175"/>
    <mergeCell ref="A176:A178"/>
    <mergeCell ref="A180:A187"/>
    <mergeCell ref="A191:A192"/>
    <mergeCell ref="A193:A194"/>
    <mergeCell ref="A195:A204"/>
    <mergeCell ref="A208:A209"/>
    <mergeCell ref="A211:A220"/>
    <mergeCell ref="A225:A226"/>
    <mergeCell ref="A227:A236"/>
    <mergeCell ref="A242:A243"/>
    <mergeCell ref="A244:A252"/>
    <mergeCell ref="B4:B5"/>
    <mergeCell ref="B7:B16"/>
    <mergeCell ref="B21:B22"/>
    <mergeCell ref="B23:B31"/>
    <mergeCell ref="B32:B34"/>
    <mergeCell ref="B38:B39"/>
    <mergeCell ref="B40:B46"/>
    <mergeCell ref="B47:B51"/>
    <mergeCell ref="B55:B56"/>
    <mergeCell ref="B57:B61"/>
    <mergeCell ref="B63:B68"/>
    <mergeCell ref="B72:B73"/>
    <mergeCell ref="B74:B77"/>
    <mergeCell ref="B78:B85"/>
    <mergeCell ref="B89:B90"/>
    <mergeCell ref="B91:B92"/>
    <mergeCell ref="B93:B102"/>
    <mergeCell ref="B106:B107"/>
    <mergeCell ref="B108:B117"/>
    <mergeCell ref="B123:B124"/>
    <mergeCell ref="B125:B133"/>
    <mergeCell ref="B134:B136"/>
    <mergeCell ref="B140:B141"/>
    <mergeCell ref="B142:B148"/>
    <mergeCell ref="B149:B153"/>
    <mergeCell ref="B157:B158"/>
    <mergeCell ref="B159:B163"/>
    <mergeCell ref="B164:B170"/>
    <mergeCell ref="B174:B175"/>
    <mergeCell ref="B176:B178"/>
    <mergeCell ref="B180:B187"/>
    <mergeCell ref="B191:B192"/>
    <mergeCell ref="B193:B194"/>
    <mergeCell ref="B195:B204"/>
    <mergeCell ref="B208:B209"/>
    <mergeCell ref="B211:B220"/>
    <mergeCell ref="B225:B226"/>
    <mergeCell ref="B227:B236"/>
    <mergeCell ref="B242:B243"/>
    <mergeCell ref="B244:B252"/>
    <mergeCell ref="C4:C5"/>
    <mergeCell ref="C7:C16"/>
    <mergeCell ref="C21:C22"/>
    <mergeCell ref="C23:C31"/>
    <mergeCell ref="C32:C34"/>
    <mergeCell ref="C38:C39"/>
    <mergeCell ref="C40:C46"/>
    <mergeCell ref="C47:C51"/>
    <mergeCell ref="C55:C56"/>
    <mergeCell ref="C57:C61"/>
    <mergeCell ref="C63:C68"/>
    <mergeCell ref="C72:C73"/>
    <mergeCell ref="C74:C77"/>
    <mergeCell ref="C78:C85"/>
    <mergeCell ref="C89:C90"/>
    <mergeCell ref="C91:C92"/>
    <mergeCell ref="C93:C102"/>
    <mergeCell ref="C106:C107"/>
    <mergeCell ref="C108:C117"/>
    <mergeCell ref="C123:C124"/>
    <mergeCell ref="C125:C133"/>
    <mergeCell ref="C134:C136"/>
    <mergeCell ref="C140:C141"/>
    <mergeCell ref="C142:C148"/>
    <mergeCell ref="C149:C153"/>
    <mergeCell ref="C157:C158"/>
    <mergeCell ref="C159:C163"/>
    <mergeCell ref="C164:C170"/>
    <mergeCell ref="C174:C175"/>
    <mergeCell ref="C176:C178"/>
    <mergeCell ref="C180:C187"/>
    <mergeCell ref="C191:C192"/>
    <mergeCell ref="C193:C194"/>
    <mergeCell ref="C195:C204"/>
    <mergeCell ref="C208:C209"/>
    <mergeCell ref="C211:C220"/>
    <mergeCell ref="C225:C226"/>
    <mergeCell ref="C227:C236"/>
    <mergeCell ref="C242:C243"/>
    <mergeCell ref="C244:C252"/>
    <mergeCell ref="D4:D5"/>
    <mergeCell ref="D7:D16"/>
    <mergeCell ref="D21:D22"/>
    <mergeCell ref="D23:D31"/>
    <mergeCell ref="D32:D34"/>
    <mergeCell ref="D38:D39"/>
    <mergeCell ref="D40:D46"/>
    <mergeCell ref="D47:D51"/>
    <mergeCell ref="D55:D56"/>
    <mergeCell ref="D57:D61"/>
    <mergeCell ref="D63:D68"/>
    <mergeCell ref="D72:D73"/>
    <mergeCell ref="D74:D77"/>
    <mergeCell ref="D78:D85"/>
    <mergeCell ref="D89:D90"/>
    <mergeCell ref="D91:D92"/>
    <mergeCell ref="D93:D102"/>
    <mergeCell ref="D106:D107"/>
    <mergeCell ref="D108:D117"/>
    <mergeCell ref="D123:D124"/>
    <mergeCell ref="D125:D133"/>
    <mergeCell ref="D134:D136"/>
    <mergeCell ref="D140:D141"/>
    <mergeCell ref="D142:D148"/>
    <mergeCell ref="D149:D153"/>
    <mergeCell ref="D157:D158"/>
    <mergeCell ref="D159:D163"/>
    <mergeCell ref="D164:D170"/>
    <mergeCell ref="D174:D175"/>
    <mergeCell ref="D176:D178"/>
    <mergeCell ref="D180:D187"/>
    <mergeCell ref="D191:D192"/>
    <mergeCell ref="D193:D194"/>
    <mergeCell ref="D195:D204"/>
    <mergeCell ref="D208:D209"/>
    <mergeCell ref="D211:D220"/>
    <mergeCell ref="D225:D226"/>
    <mergeCell ref="D227:D236"/>
    <mergeCell ref="D242:D243"/>
    <mergeCell ref="D244:D252"/>
    <mergeCell ref="E8:E10"/>
    <mergeCell ref="E11:E13"/>
    <mergeCell ref="E14:E16"/>
    <mergeCell ref="E23:E24"/>
    <mergeCell ref="E26:E28"/>
    <mergeCell ref="E29:E31"/>
    <mergeCell ref="E32:E34"/>
    <mergeCell ref="E41:E43"/>
    <mergeCell ref="E44:E46"/>
    <mergeCell ref="E47:E49"/>
    <mergeCell ref="E50:E51"/>
    <mergeCell ref="E59:E61"/>
    <mergeCell ref="E63:E65"/>
    <mergeCell ref="E66:E68"/>
    <mergeCell ref="E75:E77"/>
    <mergeCell ref="E78:E80"/>
    <mergeCell ref="E81:E83"/>
    <mergeCell ref="E84:E85"/>
    <mergeCell ref="E93:E95"/>
    <mergeCell ref="E96:E98"/>
    <mergeCell ref="E99:E101"/>
    <mergeCell ref="E108:E110"/>
    <mergeCell ref="E111:E113"/>
    <mergeCell ref="E114:E116"/>
    <mergeCell ref="E125:E126"/>
    <mergeCell ref="E127:E129"/>
    <mergeCell ref="E131:E133"/>
    <mergeCell ref="E134:E136"/>
    <mergeCell ref="E142:E144"/>
    <mergeCell ref="E145:E147"/>
    <mergeCell ref="E149:E151"/>
    <mergeCell ref="E152:E153"/>
    <mergeCell ref="E161:E163"/>
    <mergeCell ref="E164:E166"/>
    <mergeCell ref="E168:E170"/>
    <mergeCell ref="E176:E178"/>
    <mergeCell ref="E181:E183"/>
    <mergeCell ref="E184:E186"/>
    <mergeCell ref="E193:E194"/>
    <mergeCell ref="E195:E197"/>
    <mergeCell ref="E198:E200"/>
    <mergeCell ref="E201:E203"/>
    <mergeCell ref="E211:E213"/>
    <mergeCell ref="E215:E217"/>
    <mergeCell ref="E218:E220"/>
    <mergeCell ref="E227:E229"/>
    <mergeCell ref="E230:E232"/>
    <mergeCell ref="E233:E235"/>
    <mergeCell ref="E244:E246"/>
    <mergeCell ref="E247:E249"/>
    <mergeCell ref="E250:E252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6"/>
  <sheetViews>
    <sheetView workbookViewId="0">
      <pane ySplit="7" topLeftCell="A14" activePane="bottomLeft" state="frozen"/>
      <selection/>
      <selection pane="bottomLeft" activeCell="J5" sqref="J5:J7"/>
    </sheetView>
  </sheetViews>
  <sheetFormatPr defaultColWidth="10" defaultRowHeight="14.4"/>
  <cols>
    <col min="1" max="1" width="6.37962962962963" customWidth="1"/>
    <col min="2" max="2" width="16.75" customWidth="1"/>
    <col min="3" max="3" width="9.12962962962963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962962962963" customWidth="1"/>
    <col min="15" max="15" width="7.87962962962963" customWidth="1"/>
    <col min="16" max="16" width="6.25" customWidth="1"/>
    <col min="17" max="17" width="18.8796296296296" customWidth="1"/>
    <col min="18" max="18" width="25.8796296296296" customWidth="1"/>
    <col min="19" max="19" width="11.3796296296296" customWidth="1"/>
    <col min="20" max="20" width="9.75" customWidth="1"/>
  </cols>
  <sheetData>
    <row r="1" ht="16.35" customHeight="1" spans="19:19">
      <c r="S1" s="22" t="s">
        <v>726</v>
      </c>
    </row>
    <row r="2" ht="42.2" customHeight="1" spans="1:19">
      <c r="A2" s="20" t="s">
        <v>727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ht="23.25" customHeight="1" spans="1:19">
      <c r="A3" s="21" t="s">
        <v>728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ht="16.35" customHeight="1" spans="1:19">
      <c r="A4" s="22"/>
      <c r="B4" s="22"/>
      <c r="C4" s="22"/>
      <c r="D4" s="22"/>
      <c r="E4" s="22"/>
      <c r="F4" s="22"/>
      <c r="G4" s="22"/>
      <c r="H4" s="22"/>
      <c r="I4" s="22"/>
      <c r="J4" s="22"/>
      <c r="Q4" s="27" t="s">
        <v>31</v>
      </c>
      <c r="R4" s="27"/>
      <c r="S4" s="27"/>
    </row>
    <row r="5" ht="18.2" customHeight="1" spans="1:19">
      <c r="A5" s="23" t="s">
        <v>378</v>
      </c>
      <c r="B5" s="23" t="s">
        <v>379</v>
      </c>
      <c r="C5" s="23" t="s">
        <v>729</v>
      </c>
      <c r="D5" s="23"/>
      <c r="E5" s="23"/>
      <c r="F5" s="23"/>
      <c r="G5" s="23"/>
      <c r="H5" s="23"/>
      <c r="I5" s="23"/>
      <c r="J5" s="23" t="s">
        <v>730</v>
      </c>
      <c r="K5" s="23" t="s">
        <v>731</v>
      </c>
      <c r="L5" s="23"/>
      <c r="M5" s="23"/>
      <c r="N5" s="23"/>
      <c r="O5" s="23"/>
      <c r="P5" s="23"/>
      <c r="Q5" s="23"/>
      <c r="R5" s="23"/>
      <c r="S5" s="23"/>
    </row>
    <row r="6" ht="18.95" customHeight="1" spans="1:19">
      <c r="A6" s="23"/>
      <c r="B6" s="23"/>
      <c r="C6" s="23" t="s">
        <v>440</v>
      </c>
      <c r="D6" s="23" t="s">
        <v>732</v>
      </c>
      <c r="E6" s="23"/>
      <c r="F6" s="23"/>
      <c r="G6" s="23"/>
      <c r="H6" s="23" t="s">
        <v>733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ht="31.15" customHeight="1" spans="1:19">
      <c r="A7" s="23"/>
      <c r="B7" s="23"/>
      <c r="C7" s="23"/>
      <c r="D7" s="23" t="s">
        <v>139</v>
      </c>
      <c r="E7" s="23" t="s">
        <v>734</v>
      </c>
      <c r="F7" s="23" t="s">
        <v>143</v>
      </c>
      <c r="G7" s="23" t="s">
        <v>735</v>
      </c>
      <c r="H7" s="23" t="s">
        <v>176</v>
      </c>
      <c r="I7" s="23" t="s">
        <v>177</v>
      </c>
      <c r="J7" s="23"/>
      <c r="K7" s="23" t="s">
        <v>443</v>
      </c>
      <c r="L7" s="23" t="s">
        <v>444</v>
      </c>
      <c r="M7" s="23" t="s">
        <v>445</v>
      </c>
      <c r="N7" s="23" t="s">
        <v>450</v>
      </c>
      <c r="O7" s="23" t="s">
        <v>446</v>
      </c>
      <c r="P7" s="23" t="s">
        <v>736</v>
      </c>
      <c r="Q7" s="23" t="s">
        <v>737</v>
      </c>
      <c r="R7" s="23" t="s">
        <v>738</v>
      </c>
      <c r="S7" s="23" t="s">
        <v>451</v>
      </c>
    </row>
    <row r="8" ht="19.5" customHeight="1" spans="1:19">
      <c r="A8" s="24" t="s">
        <v>452</v>
      </c>
      <c r="B8" s="24" t="s">
        <v>386</v>
      </c>
      <c r="C8" s="25">
        <v>557.6</v>
      </c>
      <c r="D8" s="25">
        <v>557.6</v>
      </c>
      <c r="E8" s="25"/>
      <c r="F8" s="25"/>
      <c r="G8" s="25"/>
      <c r="H8" s="25">
        <v>290.239684</v>
      </c>
      <c r="I8" s="25">
        <v>267.36</v>
      </c>
      <c r="J8" s="24"/>
      <c r="K8" s="26" t="s">
        <v>474</v>
      </c>
      <c r="L8" s="26" t="s">
        <v>739</v>
      </c>
      <c r="M8" s="24"/>
      <c r="N8" s="24"/>
      <c r="O8" s="24"/>
      <c r="P8" s="24"/>
      <c r="Q8" s="24"/>
      <c r="R8" s="24"/>
      <c r="S8" s="24"/>
    </row>
    <row r="9" ht="18.95" customHeight="1" spans="1:19">
      <c r="A9" s="24"/>
      <c r="B9" s="24"/>
      <c r="C9" s="25"/>
      <c r="D9" s="25"/>
      <c r="E9" s="25"/>
      <c r="F9" s="25"/>
      <c r="G9" s="25"/>
      <c r="H9" s="25"/>
      <c r="I9" s="25"/>
      <c r="J9" s="24"/>
      <c r="K9" s="26"/>
      <c r="L9" s="26" t="s">
        <v>740</v>
      </c>
      <c r="M9" s="24"/>
      <c r="N9" s="24"/>
      <c r="O9" s="24"/>
      <c r="P9" s="24"/>
      <c r="Q9" s="24"/>
      <c r="R9" s="24"/>
      <c r="S9" s="24"/>
    </row>
    <row r="10" ht="19.5" customHeight="1" spans="1:19">
      <c r="A10" s="24"/>
      <c r="B10" s="24"/>
      <c r="C10" s="25"/>
      <c r="D10" s="25"/>
      <c r="E10" s="25"/>
      <c r="F10" s="25"/>
      <c r="G10" s="25"/>
      <c r="H10" s="25"/>
      <c r="I10" s="25"/>
      <c r="J10" s="24"/>
      <c r="K10" s="26"/>
      <c r="L10" s="26" t="s">
        <v>741</v>
      </c>
      <c r="M10" s="24"/>
      <c r="N10" s="24"/>
      <c r="O10" s="24"/>
      <c r="P10" s="24"/>
      <c r="Q10" s="24"/>
      <c r="R10" s="24"/>
      <c r="S10" s="24"/>
    </row>
    <row r="11" ht="18.95" customHeight="1" spans="1:19">
      <c r="A11" s="24"/>
      <c r="B11" s="24"/>
      <c r="C11" s="25"/>
      <c r="D11" s="25"/>
      <c r="E11" s="25"/>
      <c r="F11" s="25"/>
      <c r="G11" s="25"/>
      <c r="H11" s="25"/>
      <c r="I11" s="25"/>
      <c r="J11" s="24"/>
      <c r="K11" s="26"/>
      <c r="L11" s="26" t="s">
        <v>466</v>
      </c>
      <c r="M11" s="24"/>
      <c r="N11" s="24"/>
      <c r="O11" s="24"/>
      <c r="P11" s="24"/>
      <c r="Q11" s="24"/>
      <c r="R11" s="24"/>
      <c r="S11" s="24"/>
    </row>
    <row r="12" ht="18.2" customHeight="1" spans="1:19">
      <c r="A12" s="24"/>
      <c r="B12" s="24"/>
      <c r="C12" s="25"/>
      <c r="D12" s="25"/>
      <c r="E12" s="25"/>
      <c r="F12" s="25"/>
      <c r="G12" s="25"/>
      <c r="H12" s="25"/>
      <c r="I12" s="25"/>
      <c r="J12" s="24"/>
      <c r="K12" s="26" t="s">
        <v>742</v>
      </c>
      <c r="L12" s="26" t="s">
        <v>464</v>
      </c>
      <c r="M12" s="24"/>
      <c r="N12" s="24"/>
      <c r="O12" s="24"/>
      <c r="P12" s="24"/>
      <c r="Q12" s="24"/>
      <c r="R12" s="24"/>
      <c r="S12" s="24"/>
    </row>
    <row r="13" ht="19.5" customHeight="1" spans="1:19">
      <c r="A13" s="24"/>
      <c r="B13" s="24"/>
      <c r="C13" s="25"/>
      <c r="D13" s="25"/>
      <c r="E13" s="25"/>
      <c r="F13" s="25"/>
      <c r="G13" s="25"/>
      <c r="H13" s="25"/>
      <c r="I13" s="25"/>
      <c r="J13" s="24"/>
      <c r="K13" s="26"/>
      <c r="L13" s="26" t="s">
        <v>463</v>
      </c>
      <c r="M13" s="24"/>
      <c r="N13" s="24"/>
      <c r="O13" s="24"/>
      <c r="P13" s="24"/>
      <c r="Q13" s="24"/>
      <c r="R13" s="24"/>
      <c r="S13" s="24"/>
    </row>
    <row r="14" ht="19.5" customHeight="1" spans="1:19">
      <c r="A14" s="24"/>
      <c r="B14" s="24"/>
      <c r="C14" s="25"/>
      <c r="D14" s="25"/>
      <c r="E14" s="25"/>
      <c r="F14" s="25"/>
      <c r="G14" s="25"/>
      <c r="H14" s="25"/>
      <c r="I14" s="25"/>
      <c r="J14" s="24"/>
      <c r="K14" s="26"/>
      <c r="L14" s="26" t="s">
        <v>461</v>
      </c>
      <c r="M14" s="24"/>
      <c r="N14" s="24"/>
      <c r="O14" s="24"/>
      <c r="P14" s="24"/>
      <c r="Q14" s="24"/>
      <c r="R14" s="24"/>
      <c r="S14" s="24"/>
    </row>
    <row r="15" ht="19.5" customHeight="1" spans="1:19">
      <c r="A15" s="24"/>
      <c r="B15" s="24"/>
      <c r="C15" s="25"/>
      <c r="D15" s="25"/>
      <c r="E15" s="25"/>
      <c r="F15" s="25"/>
      <c r="G15" s="25"/>
      <c r="H15" s="25"/>
      <c r="I15" s="25"/>
      <c r="J15" s="24"/>
      <c r="K15" s="26"/>
      <c r="L15" s="26" t="s">
        <v>743</v>
      </c>
      <c r="M15" s="24"/>
      <c r="N15" s="24"/>
      <c r="O15" s="24"/>
      <c r="P15" s="24"/>
      <c r="Q15" s="24"/>
      <c r="R15" s="24"/>
      <c r="S15" s="24"/>
    </row>
    <row r="16" ht="19.9" customHeight="1" spans="1:19">
      <c r="A16" s="24"/>
      <c r="B16" s="24"/>
      <c r="C16" s="25"/>
      <c r="D16" s="25"/>
      <c r="E16" s="25"/>
      <c r="F16" s="25"/>
      <c r="G16" s="25"/>
      <c r="H16" s="25"/>
      <c r="I16" s="25"/>
      <c r="J16" s="24"/>
      <c r="K16" s="26" t="s">
        <v>455</v>
      </c>
      <c r="L16" s="26" t="s">
        <v>456</v>
      </c>
      <c r="M16" s="24"/>
      <c r="N16" s="24"/>
      <c r="O16" s="24"/>
      <c r="P16" s="24"/>
      <c r="Q16" s="24"/>
      <c r="R16" s="24"/>
      <c r="S16" s="24"/>
    </row>
    <row r="17" ht="19.5" customHeight="1" spans="1:19">
      <c r="A17" s="24" t="s">
        <v>528</v>
      </c>
      <c r="B17" s="24" t="s">
        <v>529</v>
      </c>
      <c r="C17" s="25">
        <v>276.91</v>
      </c>
      <c r="D17" s="25">
        <v>269.39334</v>
      </c>
      <c r="E17" s="25"/>
      <c r="F17" s="25"/>
      <c r="G17" s="25"/>
      <c r="H17" s="25">
        <v>224.91</v>
      </c>
      <c r="I17" s="25">
        <v>52</v>
      </c>
      <c r="J17" s="24"/>
      <c r="K17" s="26" t="s">
        <v>474</v>
      </c>
      <c r="L17" s="26" t="s">
        <v>739</v>
      </c>
      <c r="M17" s="24"/>
      <c r="N17" s="24"/>
      <c r="O17" s="24"/>
      <c r="P17" s="24"/>
      <c r="Q17" s="24"/>
      <c r="R17" s="24"/>
      <c r="S17" s="24"/>
    </row>
    <row r="18" ht="18.95" customHeight="1" spans="1:19">
      <c r="A18" s="24"/>
      <c r="B18" s="24"/>
      <c r="C18" s="25"/>
      <c r="D18" s="25"/>
      <c r="E18" s="25"/>
      <c r="F18" s="25"/>
      <c r="G18" s="25"/>
      <c r="H18" s="25"/>
      <c r="I18" s="25"/>
      <c r="J18" s="24"/>
      <c r="K18" s="26"/>
      <c r="L18" s="26" t="s">
        <v>740</v>
      </c>
      <c r="M18" s="24"/>
      <c r="N18" s="24"/>
      <c r="O18" s="24"/>
      <c r="P18" s="24"/>
      <c r="Q18" s="24"/>
      <c r="R18" s="24"/>
      <c r="S18" s="24"/>
    </row>
    <row r="19" ht="19.5" customHeight="1" spans="1:19">
      <c r="A19" s="24"/>
      <c r="B19" s="24"/>
      <c r="C19" s="25"/>
      <c r="D19" s="25"/>
      <c r="E19" s="25"/>
      <c r="F19" s="25"/>
      <c r="G19" s="25"/>
      <c r="H19" s="25"/>
      <c r="I19" s="25"/>
      <c r="J19" s="24"/>
      <c r="K19" s="26"/>
      <c r="L19" s="26" t="s">
        <v>741</v>
      </c>
      <c r="M19" s="24"/>
      <c r="N19" s="24"/>
      <c r="O19" s="24"/>
      <c r="P19" s="24"/>
      <c r="Q19" s="24"/>
      <c r="R19" s="24"/>
      <c r="S19" s="24"/>
    </row>
    <row r="20" ht="18.95" customHeight="1" spans="1:19">
      <c r="A20" s="24"/>
      <c r="B20" s="24"/>
      <c r="C20" s="25"/>
      <c r="D20" s="25"/>
      <c r="E20" s="25"/>
      <c r="F20" s="25"/>
      <c r="G20" s="25"/>
      <c r="H20" s="25"/>
      <c r="I20" s="25"/>
      <c r="J20" s="24"/>
      <c r="K20" s="26"/>
      <c r="L20" s="26" t="s">
        <v>466</v>
      </c>
      <c r="M20" s="24"/>
      <c r="N20" s="24"/>
      <c r="O20" s="24"/>
      <c r="P20" s="24"/>
      <c r="Q20" s="24"/>
      <c r="R20" s="24"/>
      <c r="S20" s="24"/>
    </row>
    <row r="21" ht="18.2" customHeight="1" spans="1:19">
      <c r="A21" s="24"/>
      <c r="B21" s="24"/>
      <c r="C21" s="25"/>
      <c r="D21" s="25"/>
      <c r="E21" s="25"/>
      <c r="F21" s="25"/>
      <c r="G21" s="25"/>
      <c r="H21" s="25"/>
      <c r="I21" s="25"/>
      <c r="J21" s="24"/>
      <c r="K21" s="26" t="s">
        <v>742</v>
      </c>
      <c r="L21" s="26" t="s">
        <v>464</v>
      </c>
      <c r="M21" s="24"/>
      <c r="N21" s="24"/>
      <c r="O21" s="24"/>
      <c r="P21" s="24"/>
      <c r="Q21" s="24"/>
      <c r="R21" s="24"/>
      <c r="S21" s="24"/>
    </row>
    <row r="22" ht="19.5" customHeight="1" spans="1:19">
      <c r="A22" s="24"/>
      <c r="B22" s="24"/>
      <c r="C22" s="25"/>
      <c r="D22" s="25"/>
      <c r="E22" s="25"/>
      <c r="F22" s="25"/>
      <c r="G22" s="25"/>
      <c r="H22" s="25"/>
      <c r="I22" s="25"/>
      <c r="J22" s="24"/>
      <c r="K22" s="26"/>
      <c r="L22" s="26" t="s">
        <v>463</v>
      </c>
      <c r="M22" s="24"/>
      <c r="N22" s="24"/>
      <c r="O22" s="24"/>
      <c r="P22" s="24"/>
      <c r="Q22" s="24"/>
      <c r="R22" s="24"/>
      <c r="S22" s="24"/>
    </row>
    <row r="23" ht="19.5" customHeight="1" spans="1:19">
      <c r="A23" s="24"/>
      <c r="B23" s="24"/>
      <c r="C23" s="25"/>
      <c r="D23" s="25"/>
      <c r="E23" s="25"/>
      <c r="F23" s="25"/>
      <c r="G23" s="25"/>
      <c r="H23" s="25"/>
      <c r="I23" s="25"/>
      <c r="J23" s="24"/>
      <c r="K23" s="26"/>
      <c r="L23" s="26" t="s">
        <v>461</v>
      </c>
      <c r="M23" s="24"/>
      <c r="N23" s="24"/>
      <c r="O23" s="24"/>
      <c r="P23" s="24"/>
      <c r="Q23" s="24"/>
      <c r="R23" s="24"/>
      <c r="S23" s="24"/>
    </row>
    <row r="24" ht="19.5" customHeight="1" spans="1:19">
      <c r="A24" s="24"/>
      <c r="B24" s="24"/>
      <c r="C24" s="25"/>
      <c r="D24" s="25"/>
      <c r="E24" s="25"/>
      <c r="F24" s="25"/>
      <c r="G24" s="25"/>
      <c r="H24" s="25"/>
      <c r="I24" s="25"/>
      <c r="J24" s="24"/>
      <c r="K24" s="26"/>
      <c r="L24" s="26" t="s">
        <v>743</v>
      </c>
      <c r="M24" s="24"/>
      <c r="N24" s="24"/>
      <c r="O24" s="24"/>
      <c r="P24" s="24"/>
      <c r="Q24" s="24"/>
      <c r="R24" s="24"/>
      <c r="S24" s="24"/>
    </row>
    <row r="25" ht="19.9" customHeight="1" spans="1:19">
      <c r="A25" s="24"/>
      <c r="B25" s="24"/>
      <c r="C25" s="25"/>
      <c r="D25" s="25"/>
      <c r="E25" s="25"/>
      <c r="F25" s="25"/>
      <c r="G25" s="25"/>
      <c r="H25" s="25"/>
      <c r="I25" s="25"/>
      <c r="J25" s="24"/>
      <c r="K25" s="26" t="s">
        <v>455</v>
      </c>
      <c r="L25" s="26" t="s">
        <v>456</v>
      </c>
      <c r="M25" s="24"/>
      <c r="N25" s="24"/>
      <c r="O25" s="24"/>
      <c r="P25" s="24"/>
      <c r="Q25" s="24"/>
      <c r="R25" s="24"/>
      <c r="S25" s="24"/>
    </row>
    <row r="26" ht="19.5" customHeight="1" spans="1:19">
      <c r="A26" s="24" t="s">
        <v>578</v>
      </c>
      <c r="B26" s="24" t="s">
        <v>579</v>
      </c>
      <c r="C26" s="25">
        <v>650.54</v>
      </c>
      <c r="D26" s="25">
        <v>650.54</v>
      </c>
      <c r="E26" s="25"/>
      <c r="F26" s="25"/>
      <c r="G26" s="25"/>
      <c r="H26" s="25">
        <v>555.54</v>
      </c>
      <c r="I26" s="25">
        <v>95</v>
      </c>
      <c r="J26" s="24"/>
      <c r="K26" s="26" t="s">
        <v>474</v>
      </c>
      <c r="L26" s="26" t="s">
        <v>739</v>
      </c>
      <c r="M26" s="24"/>
      <c r="N26" s="24"/>
      <c r="O26" s="24"/>
      <c r="P26" s="24"/>
      <c r="Q26" s="24"/>
      <c r="R26" s="24"/>
      <c r="S26" s="24"/>
    </row>
    <row r="27" ht="18.95" customHeight="1" spans="1:19">
      <c r="A27" s="24"/>
      <c r="B27" s="24"/>
      <c r="C27" s="25"/>
      <c r="D27" s="25"/>
      <c r="E27" s="25"/>
      <c r="F27" s="25"/>
      <c r="G27" s="25"/>
      <c r="H27" s="25"/>
      <c r="I27" s="25"/>
      <c r="J27" s="24"/>
      <c r="K27" s="26"/>
      <c r="L27" s="26" t="s">
        <v>740</v>
      </c>
      <c r="M27" s="24"/>
      <c r="N27" s="24"/>
      <c r="O27" s="24"/>
      <c r="P27" s="24"/>
      <c r="Q27" s="24"/>
      <c r="R27" s="24"/>
      <c r="S27" s="24"/>
    </row>
    <row r="28" ht="19.5" customHeight="1" spans="1:19">
      <c r="A28" s="24"/>
      <c r="B28" s="24"/>
      <c r="C28" s="25"/>
      <c r="D28" s="25"/>
      <c r="E28" s="25"/>
      <c r="F28" s="25"/>
      <c r="G28" s="25"/>
      <c r="H28" s="25"/>
      <c r="I28" s="25"/>
      <c r="J28" s="24"/>
      <c r="K28" s="26"/>
      <c r="L28" s="26" t="s">
        <v>741</v>
      </c>
      <c r="M28" s="24"/>
      <c r="N28" s="24"/>
      <c r="O28" s="24"/>
      <c r="P28" s="24"/>
      <c r="Q28" s="24"/>
      <c r="R28" s="24"/>
      <c r="S28" s="24"/>
    </row>
    <row r="29" ht="18.95" customHeight="1" spans="1:19">
      <c r="A29" s="24"/>
      <c r="B29" s="24"/>
      <c r="C29" s="25"/>
      <c r="D29" s="25"/>
      <c r="E29" s="25"/>
      <c r="F29" s="25"/>
      <c r="G29" s="25"/>
      <c r="H29" s="25"/>
      <c r="I29" s="25"/>
      <c r="J29" s="24"/>
      <c r="K29" s="26"/>
      <c r="L29" s="26" t="s">
        <v>466</v>
      </c>
      <c r="M29" s="24"/>
      <c r="N29" s="24"/>
      <c r="O29" s="24"/>
      <c r="P29" s="24"/>
      <c r="Q29" s="24"/>
      <c r="R29" s="24"/>
      <c r="S29" s="24"/>
    </row>
    <row r="30" ht="18.2" customHeight="1" spans="1:19">
      <c r="A30" s="24"/>
      <c r="B30" s="24"/>
      <c r="C30" s="25"/>
      <c r="D30" s="25"/>
      <c r="E30" s="25"/>
      <c r="F30" s="25"/>
      <c r="G30" s="25"/>
      <c r="H30" s="25"/>
      <c r="I30" s="25"/>
      <c r="J30" s="24"/>
      <c r="K30" s="26" t="s">
        <v>742</v>
      </c>
      <c r="L30" s="26" t="s">
        <v>464</v>
      </c>
      <c r="M30" s="24"/>
      <c r="N30" s="24"/>
      <c r="O30" s="24"/>
      <c r="P30" s="24"/>
      <c r="Q30" s="24"/>
      <c r="R30" s="24"/>
      <c r="S30" s="24"/>
    </row>
    <row r="31" ht="19.5" customHeight="1" spans="1:19">
      <c r="A31" s="24"/>
      <c r="B31" s="24"/>
      <c r="C31" s="25"/>
      <c r="D31" s="25"/>
      <c r="E31" s="25"/>
      <c r="F31" s="25"/>
      <c r="G31" s="25"/>
      <c r="H31" s="25"/>
      <c r="I31" s="25"/>
      <c r="J31" s="24"/>
      <c r="K31" s="26"/>
      <c r="L31" s="26" t="s">
        <v>463</v>
      </c>
      <c r="M31" s="24"/>
      <c r="N31" s="24"/>
      <c r="O31" s="24"/>
      <c r="P31" s="24"/>
      <c r="Q31" s="24"/>
      <c r="R31" s="24"/>
      <c r="S31" s="24"/>
    </row>
    <row r="32" ht="19.5" customHeight="1" spans="1:19">
      <c r="A32" s="24"/>
      <c r="B32" s="24"/>
      <c r="C32" s="25"/>
      <c r="D32" s="25"/>
      <c r="E32" s="25"/>
      <c r="F32" s="25"/>
      <c r="G32" s="25"/>
      <c r="H32" s="25"/>
      <c r="I32" s="25"/>
      <c r="J32" s="24"/>
      <c r="K32" s="26"/>
      <c r="L32" s="26" t="s">
        <v>461</v>
      </c>
      <c r="M32" s="24"/>
      <c r="N32" s="24"/>
      <c r="O32" s="24"/>
      <c r="P32" s="24"/>
      <c r="Q32" s="24"/>
      <c r="R32" s="24"/>
      <c r="S32" s="24"/>
    </row>
    <row r="33" ht="19.5" customHeight="1" spans="1:19">
      <c r="A33" s="24"/>
      <c r="B33" s="24"/>
      <c r="C33" s="25"/>
      <c r="D33" s="25"/>
      <c r="E33" s="25"/>
      <c r="F33" s="25"/>
      <c r="G33" s="25"/>
      <c r="H33" s="25"/>
      <c r="I33" s="25"/>
      <c r="J33" s="24"/>
      <c r="K33" s="26"/>
      <c r="L33" s="26" t="s">
        <v>743</v>
      </c>
      <c r="M33" s="24"/>
      <c r="N33" s="24"/>
      <c r="O33" s="24"/>
      <c r="P33" s="24"/>
      <c r="Q33" s="24"/>
      <c r="R33" s="24"/>
      <c r="S33" s="24"/>
    </row>
    <row r="34" ht="16.35" customHeight="1" spans="19:19">
      <c r="S34" s="22" t="s">
        <v>726</v>
      </c>
    </row>
    <row r="35" ht="42.2" customHeight="1" spans="1:19">
      <c r="A35" s="20" t="s">
        <v>727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ht="23.25" customHeight="1" spans="1:19">
      <c r="A36" s="21" t="s">
        <v>744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ht="16.35" customHeight="1" spans="1:19">
      <c r="A37" s="22"/>
      <c r="B37" s="22"/>
      <c r="C37" s="22"/>
      <c r="D37" s="22"/>
      <c r="E37" s="22"/>
      <c r="F37" s="22"/>
      <c r="G37" s="22"/>
      <c r="H37" s="22"/>
      <c r="I37" s="22"/>
      <c r="J37" s="22"/>
      <c r="Q37" s="27" t="s">
        <v>31</v>
      </c>
      <c r="R37" s="27"/>
      <c r="S37" s="27"/>
    </row>
    <row r="38" ht="18.2" customHeight="1" spans="1:19">
      <c r="A38" s="23" t="s">
        <v>378</v>
      </c>
      <c r="B38" s="23" t="s">
        <v>379</v>
      </c>
      <c r="C38" s="23" t="s">
        <v>729</v>
      </c>
      <c r="D38" s="23"/>
      <c r="E38" s="23"/>
      <c r="F38" s="23"/>
      <c r="G38" s="23"/>
      <c r="H38" s="23"/>
      <c r="I38" s="23"/>
      <c r="J38" s="23" t="s">
        <v>730</v>
      </c>
      <c r="K38" s="23" t="s">
        <v>731</v>
      </c>
      <c r="L38" s="23"/>
      <c r="M38" s="23"/>
      <c r="N38" s="23"/>
      <c r="O38" s="23"/>
      <c r="P38" s="23"/>
      <c r="Q38" s="23"/>
      <c r="R38" s="23"/>
      <c r="S38" s="23"/>
    </row>
    <row r="39" ht="18.95" customHeight="1" spans="1:19">
      <c r="A39" s="23"/>
      <c r="B39" s="23"/>
      <c r="C39" s="23" t="s">
        <v>440</v>
      </c>
      <c r="D39" s="23" t="s">
        <v>732</v>
      </c>
      <c r="E39" s="23"/>
      <c r="F39" s="23"/>
      <c r="G39" s="23"/>
      <c r="H39" s="23" t="s">
        <v>733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ht="31.15" customHeight="1" spans="1:19">
      <c r="A40" s="23"/>
      <c r="B40" s="23"/>
      <c r="C40" s="23"/>
      <c r="D40" s="23" t="s">
        <v>139</v>
      </c>
      <c r="E40" s="23" t="s">
        <v>734</v>
      </c>
      <c r="F40" s="23" t="s">
        <v>143</v>
      </c>
      <c r="G40" s="23" t="s">
        <v>735</v>
      </c>
      <c r="H40" s="23" t="s">
        <v>176</v>
      </c>
      <c r="I40" s="23" t="s">
        <v>177</v>
      </c>
      <c r="J40" s="23"/>
      <c r="K40" s="23" t="s">
        <v>443</v>
      </c>
      <c r="L40" s="23" t="s">
        <v>444</v>
      </c>
      <c r="M40" s="23" t="s">
        <v>445</v>
      </c>
      <c r="N40" s="23" t="s">
        <v>450</v>
      </c>
      <c r="O40" s="23" t="s">
        <v>446</v>
      </c>
      <c r="P40" s="23" t="s">
        <v>736</v>
      </c>
      <c r="Q40" s="23" t="s">
        <v>737</v>
      </c>
      <c r="R40" s="23" t="s">
        <v>738</v>
      </c>
      <c r="S40" s="23" t="s">
        <v>451</v>
      </c>
    </row>
    <row r="41" ht="19.9" customHeight="1" spans="1:19">
      <c r="A41" s="24" t="s">
        <v>578</v>
      </c>
      <c r="B41" s="24" t="s">
        <v>579</v>
      </c>
      <c r="C41" s="25"/>
      <c r="D41" s="25"/>
      <c r="E41" s="25"/>
      <c r="F41" s="25"/>
      <c r="G41" s="25"/>
      <c r="H41" s="25"/>
      <c r="I41" s="25"/>
      <c r="J41" s="24"/>
      <c r="K41" s="26" t="s">
        <v>455</v>
      </c>
      <c r="L41" s="26" t="s">
        <v>456</v>
      </c>
      <c r="M41" s="24"/>
      <c r="N41" s="24"/>
      <c r="O41" s="24"/>
      <c r="P41" s="24"/>
      <c r="Q41" s="24"/>
      <c r="R41" s="24"/>
      <c r="S41" s="24"/>
    </row>
    <row r="42" ht="19.5" customHeight="1" spans="1:19">
      <c r="A42" s="24" t="s">
        <v>636</v>
      </c>
      <c r="B42" s="24" t="s">
        <v>637</v>
      </c>
      <c r="C42" s="25">
        <v>164</v>
      </c>
      <c r="D42" s="25">
        <v>92.29713</v>
      </c>
      <c r="E42" s="25"/>
      <c r="F42" s="25"/>
      <c r="G42" s="25"/>
      <c r="H42" s="25">
        <v>72.29713</v>
      </c>
      <c r="I42" s="25">
        <v>91.7</v>
      </c>
      <c r="J42" s="24"/>
      <c r="K42" s="26" t="s">
        <v>474</v>
      </c>
      <c r="L42" s="26" t="s">
        <v>739</v>
      </c>
      <c r="M42" s="24"/>
      <c r="N42" s="24"/>
      <c r="O42" s="24"/>
      <c r="P42" s="24"/>
      <c r="Q42" s="24"/>
      <c r="R42" s="24"/>
      <c r="S42" s="24"/>
    </row>
    <row r="43" ht="18.95" customHeight="1" spans="1:19">
      <c r="A43" s="24"/>
      <c r="B43" s="24"/>
      <c r="C43" s="25"/>
      <c r="D43" s="25"/>
      <c r="E43" s="25"/>
      <c r="F43" s="25"/>
      <c r="G43" s="25"/>
      <c r="H43" s="25"/>
      <c r="I43" s="25"/>
      <c r="J43" s="24"/>
      <c r="K43" s="26"/>
      <c r="L43" s="26" t="s">
        <v>740</v>
      </c>
      <c r="M43" s="24"/>
      <c r="N43" s="24"/>
      <c r="O43" s="24"/>
      <c r="P43" s="24"/>
      <c r="Q43" s="24"/>
      <c r="R43" s="24"/>
      <c r="S43" s="24"/>
    </row>
    <row r="44" ht="19.5" customHeight="1" spans="1:19">
      <c r="A44" s="24"/>
      <c r="B44" s="24"/>
      <c r="C44" s="25"/>
      <c r="D44" s="25"/>
      <c r="E44" s="25"/>
      <c r="F44" s="25"/>
      <c r="G44" s="25"/>
      <c r="H44" s="25"/>
      <c r="I44" s="25"/>
      <c r="J44" s="24"/>
      <c r="K44" s="26"/>
      <c r="L44" s="26" t="s">
        <v>741</v>
      </c>
      <c r="M44" s="24"/>
      <c r="N44" s="24"/>
      <c r="O44" s="24"/>
      <c r="P44" s="24"/>
      <c r="Q44" s="24"/>
      <c r="R44" s="24"/>
      <c r="S44" s="24"/>
    </row>
    <row r="45" ht="18.95" customHeight="1" spans="1:19">
      <c r="A45" s="24"/>
      <c r="B45" s="24"/>
      <c r="C45" s="25"/>
      <c r="D45" s="25"/>
      <c r="E45" s="25"/>
      <c r="F45" s="25"/>
      <c r="G45" s="25"/>
      <c r="H45" s="25"/>
      <c r="I45" s="25"/>
      <c r="J45" s="24"/>
      <c r="K45" s="26"/>
      <c r="L45" s="26" t="s">
        <v>466</v>
      </c>
      <c r="M45" s="24"/>
      <c r="N45" s="24"/>
      <c r="O45" s="24"/>
      <c r="P45" s="24"/>
      <c r="Q45" s="24"/>
      <c r="R45" s="24"/>
      <c r="S45" s="24"/>
    </row>
    <row r="46" ht="18.2" customHeight="1" spans="1:19">
      <c r="A46" s="24"/>
      <c r="B46" s="24"/>
      <c r="C46" s="25"/>
      <c r="D46" s="25"/>
      <c r="E46" s="25"/>
      <c r="F46" s="25"/>
      <c r="G46" s="25"/>
      <c r="H46" s="25"/>
      <c r="I46" s="25"/>
      <c r="J46" s="24"/>
      <c r="K46" s="26" t="s">
        <v>742</v>
      </c>
      <c r="L46" s="26" t="s">
        <v>464</v>
      </c>
      <c r="M46" s="24"/>
      <c r="N46" s="24"/>
      <c r="O46" s="24"/>
      <c r="P46" s="24"/>
      <c r="Q46" s="24"/>
      <c r="R46" s="24"/>
      <c r="S46" s="24"/>
    </row>
    <row r="47" ht="19.5" customHeight="1" spans="1:19">
      <c r="A47" s="24"/>
      <c r="B47" s="24"/>
      <c r="C47" s="25"/>
      <c r="D47" s="25"/>
      <c r="E47" s="25"/>
      <c r="F47" s="25"/>
      <c r="G47" s="25"/>
      <c r="H47" s="25"/>
      <c r="I47" s="25"/>
      <c r="J47" s="24"/>
      <c r="K47" s="26"/>
      <c r="L47" s="26" t="s">
        <v>463</v>
      </c>
      <c r="M47" s="24"/>
      <c r="N47" s="24"/>
      <c r="O47" s="24"/>
      <c r="P47" s="24"/>
      <c r="Q47" s="24"/>
      <c r="R47" s="24"/>
      <c r="S47" s="24"/>
    </row>
    <row r="48" ht="19.5" customHeight="1" spans="1:19">
      <c r="A48" s="24"/>
      <c r="B48" s="24"/>
      <c r="C48" s="25"/>
      <c r="D48" s="25"/>
      <c r="E48" s="25"/>
      <c r="F48" s="25"/>
      <c r="G48" s="25"/>
      <c r="H48" s="25"/>
      <c r="I48" s="25"/>
      <c r="J48" s="24"/>
      <c r="K48" s="26"/>
      <c r="L48" s="26" t="s">
        <v>461</v>
      </c>
      <c r="M48" s="24"/>
      <c r="N48" s="24"/>
      <c r="O48" s="24"/>
      <c r="P48" s="24"/>
      <c r="Q48" s="24"/>
      <c r="R48" s="24"/>
      <c r="S48" s="24"/>
    </row>
    <row r="49" ht="19.5" customHeight="1" spans="1:19">
      <c r="A49" s="24"/>
      <c r="B49" s="24"/>
      <c r="C49" s="25"/>
      <c r="D49" s="25"/>
      <c r="E49" s="25"/>
      <c r="F49" s="25"/>
      <c r="G49" s="25"/>
      <c r="H49" s="25"/>
      <c r="I49" s="25"/>
      <c r="J49" s="24"/>
      <c r="K49" s="26"/>
      <c r="L49" s="26" t="s">
        <v>743</v>
      </c>
      <c r="M49" s="24"/>
      <c r="N49" s="24"/>
      <c r="O49" s="24"/>
      <c r="P49" s="24"/>
      <c r="Q49" s="24"/>
      <c r="R49" s="24"/>
      <c r="S49" s="24"/>
    </row>
    <row r="50" ht="19.9" customHeight="1" spans="1:19">
      <c r="A50" s="24"/>
      <c r="B50" s="24"/>
      <c r="C50" s="25"/>
      <c r="D50" s="25"/>
      <c r="E50" s="25"/>
      <c r="F50" s="25"/>
      <c r="G50" s="25"/>
      <c r="H50" s="25"/>
      <c r="I50" s="25"/>
      <c r="J50" s="24"/>
      <c r="K50" s="26" t="s">
        <v>455</v>
      </c>
      <c r="L50" s="26" t="s">
        <v>456</v>
      </c>
      <c r="M50" s="24"/>
      <c r="N50" s="24"/>
      <c r="O50" s="24"/>
      <c r="P50" s="24"/>
      <c r="Q50" s="24"/>
      <c r="R50" s="24"/>
      <c r="S50" s="24"/>
    </row>
    <row r="51" ht="19.5" customHeight="1" spans="1:19">
      <c r="A51" s="24" t="s">
        <v>666</v>
      </c>
      <c r="B51" s="24" t="s">
        <v>667</v>
      </c>
      <c r="C51" s="25">
        <v>64.75</v>
      </c>
      <c r="D51" s="25">
        <v>64.75</v>
      </c>
      <c r="E51" s="25"/>
      <c r="F51" s="25"/>
      <c r="G51" s="25"/>
      <c r="H51" s="25">
        <v>55.75</v>
      </c>
      <c r="I51" s="25">
        <v>9</v>
      </c>
      <c r="J51" s="24"/>
      <c r="K51" s="26" t="s">
        <v>474</v>
      </c>
      <c r="L51" s="26" t="s">
        <v>739</v>
      </c>
      <c r="M51" s="24"/>
      <c r="N51" s="24"/>
      <c r="O51" s="24"/>
      <c r="P51" s="24"/>
      <c r="Q51" s="24"/>
      <c r="R51" s="24"/>
      <c r="S51" s="24"/>
    </row>
    <row r="52" ht="18.95" customHeight="1" spans="1:19">
      <c r="A52" s="24"/>
      <c r="B52" s="24"/>
      <c r="C52" s="25"/>
      <c r="D52" s="25"/>
      <c r="E52" s="25"/>
      <c r="F52" s="25"/>
      <c r="G52" s="25"/>
      <c r="H52" s="25"/>
      <c r="I52" s="25"/>
      <c r="J52" s="24"/>
      <c r="K52" s="26"/>
      <c r="L52" s="26" t="s">
        <v>740</v>
      </c>
      <c r="M52" s="24"/>
      <c r="N52" s="24"/>
      <c r="O52" s="24"/>
      <c r="P52" s="24"/>
      <c r="Q52" s="24"/>
      <c r="R52" s="24"/>
      <c r="S52" s="24"/>
    </row>
    <row r="53" ht="19.5" customHeight="1" spans="1:19">
      <c r="A53" s="24"/>
      <c r="B53" s="24"/>
      <c r="C53" s="25"/>
      <c r="D53" s="25"/>
      <c r="E53" s="25"/>
      <c r="F53" s="25"/>
      <c r="G53" s="25"/>
      <c r="H53" s="25"/>
      <c r="I53" s="25"/>
      <c r="J53" s="24"/>
      <c r="K53" s="26"/>
      <c r="L53" s="26" t="s">
        <v>741</v>
      </c>
      <c r="M53" s="24"/>
      <c r="N53" s="24"/>
      <c r="O53" s="24"/>
      <c r="P53" s="24"/>
      <c r="Q53" s="24"/>
      <c r="R53" s="24"/>
      <c r="S53" s="24"/>
    </row>
    <row r="54" ht="18.95" customHeight="1" spans="1:19">
      <c r="A54" s="24"/>
      <c r="B54" s="24"/>
      <c r="C54" s="25"/>
      <c r="D54" s="25"/>
      <c r="E54" s="25"/>
      <c r="F54" s="25"/>
      <c r="G54" s="25"/>
      <c r="H54" s="25"/>
      <c r="I54" s="25"/>
      <c r="J54" s="24"/>
      <c r="K54" s="26"/>
      <c r="L54" s="26" t="s">
        <v>466</v>
      </c>
      <c r="M54" s="24"/>
      <c r="N54" s="24"/>
      <c r="O54" s="24"/>
      <c r="P54" s="24"/>
      <c r="Q54" s="24"/>
      <c r="R54" s="24"/>
      <c r="S54" s="24"/>
    </row>
    <row r="55" ht="18.2" customHeight="1" spans="1:19">
      <c r="A55" s="24"/>
      <c r="B55" s="24"/>
      <c r="C55" s="25"/>
      <c r="D55" s="25"/>
      <c r="E55" s="25"/>
      <c r="F55" s="25"/>
      <c r="G55" s="25"/>
      <c r="H55" s="25"/>
      <c r="I55" s="25"/>
      <c r="J55" s="24"/>
      <c r="K55" s="26" t="s">
        <v>742</v>
      </c>
      <c r="L55" s="26" t="s">
        <v>464</v>
      </c>
      <c r="M55" s="24"/>
      <c r="N55" s="24"/>
      <c r="O55" s="24"/>
      <c r="P55" s="24"/>
      <c r="Q55" s="24"/>
      <c r="R55" s="24"/>
      <c r="S55" s="24"/>
    </row>
    <row r="56" ht="19.5" customHeight="1" spans="1:19">
      <c r="A56" s="24"/>
      <c r="B56" s="24"/>
      <c r="C56" s="25"/>
      <c r="D56" s="25"/>
      <c r="E56" s="25"/>
      <c r="F56" s="25"/>
      <c r="G56" s="25"/>
      <c r="H56" s="25"/>
      <c r="I56" s="25"/>
      <c r="J56" s="24"/>
      <c r="K56" s="26"/>
      <c r="L56" s="26" t="s">
        <v>463</v>
      </c>
      <c r="M56" s="24"/>
      <c r="N56" s="24"/>
      <c r="O56" s="24"/>
      <c r="P56" s="24"/>
      <c r="Q56" s="24"/>
      <c r="R56" s="24"/>
      <c r="S56" s="24"/>
    </row>
    <row r="57" ht="19.5" customHeight="1" spans="1:19">
      <c r="A57" s="24"/>
      <c r="B57" s="24"/>
      <c r="C57" s="25"/>
      <c r="D57" s="25"/>
      <c r="E57" s="25"/>
      <c r="F57" s="25"/>
      <c r="G57" s="25"/>
      <c r="H57" s="25"/>
      <c r="I57" s="25"/>
      <c r="J57" s="24"/>
      <c r="K57" s="26"/>
      <c r="L57" s="26" t="s">
        <v>461</v>
      </c>
      <c r="M57" s="24"/>
      <c r="N57" s="24"/>
      <c r="O57" s="24"/>
      <c r="P57" s="24"/>
      <c r="Q57" s="24"/>
      <c r="R57" s="24"/>
      <c r="S57" s="24"/>
    </row>
    <row r="58" ht="19.5" customHeight="1" spans="1:19">
      <c r="A58" s="24"/>
      <c r="B58" s="24"/>
      <c r="C58" s="25"/>
      <c r="D58" s="25"/>
      <c r="E58" s="25"/>
      <c r="F58" s="25"/>
      <c r="G58" s="25"/>
      <c r="H58" s="25"/>
      <c r="I58" s="25"/>
      <c r="J58" s="24"/>
      <c r="K58" s="26"/>
      <c r="L58" s="26" t="s">
        <v>743</v>
      </c>
      <c r="M58" s="24"/>
      <c r="N58" s="24"/>
      <c r="O58" s="24"/>
      <c r="P58" s="24"/>
      <c r="Q58" s="24"/>
      <c r="R58" s="24"/>
      <c r="S58" s="24"/>
    </row>
    <row r="59" ht="19.9" customHeight="1" spans="1:19">
      <c r="A59" s="24"/>
      <c r="B59" s="24"/>
      <c r="C59" s="25"/>
      <c r="D59" s="25"/>
      <c r="E59" s="25"/>
      <c r="F59" s="25"/>
      <c r="G59" s="25"/>
      <c r="H59" s="25"/>
      <c r="I59" s="25"/>
      <c r="J59" s="24"/>
      <c r="K59" s="26" t="s">
        <v>455</v>
      </c>
      <c r="L59" s="26" t="s">
        <v>456</v>
      </c>
      <c r="M59" s="24"/>
      <c r="N59" s="24"/>
      <c r="O59" s="24"/>
      <c r="P59" s="24"/>
      <c r="Q59" s="24"/>
      <c r="R59" s="24"/>
      <c r="S59" s="24"/>
    </row>
    <row r="60" ht="19.5" customHeight="1" spans="1:19">
      <c r="A60" s="24" t="s">
        <v>686</v>
      </c>
      <c r="B60" s="24" t="s">
        <v>687</v>
      </c>
      <c r="C60" s="25">
        <v>90.38</v>
      </c>
      <c r="D60" s="25">
        <v>90.38</v>
      </c>
      <c r="E60" s="25"/>
      <c r="F60" s="25"/>
      <c r="G60" s="25"/>
      <c r="H60" s="25">
        <v>58.63</v>
      </c>
      <c r="I60" s="25">
        <v>31.75</v>
      </c>
      <c r="J60" s="24"/>
      <c r="K60" s="26" t="s">
        <v>474</v>
      </c>
      <c r="L60" s="26" t="s">
        <v>739</v>
      </c>
      <c r="M60" s="24"/>
      <c r="N60" s="24"/>
      <c r="O60" s="24"/>
      <c r="P60" s="24"/>
      <c r="Q60" s="24"/>
      <c r="R60" s="24"/>
      <c r="S60" s="24"/>
    </row>
    <row r="61" ht="18.95" customHeight="1" spans="1:19">
      <c r="A61" s="24"/>
      <c r="B61" s="24"/>
      <c r="C61" s="25"/>
      <c r="D61" s="25"/>
      <c r="E61" s="25"/>
      <c r="F61" s="25"/>
      <c r="G61" s="25"/>
      <c r="H61" s="25"/>
      <c r="I61" s="25"/>
      <c r="J61" s="24"/>
      <c r="K61" s="26"/>
      <c r="L61" s="26" t="s">
        <v>740</v>
      </c>
      <c r="M61" s="24"/>
      <c r="N61" s="24"/>
      <c r="O61" s="24"/>
      <c r="P61" s="24"/>
      <c r="Q61" s="24"/>
      <c r="R61" s="24"/>
      <c r="S61" s="24"/>
    </row>
    <row r="62" ht="19.5" customHeight="1" spans="1:19">
      <c r="A62" s="24"/>
      <c r="B62" s="24"/>
      <c r="C62" s="25"/>
      <c r="D62" s="25"/>
      <c r="E62" s="25"/>
      <c r="F62" s="25"/>
      <c r="G62" s="25"/>
      <c r="H62" s="25"/>
      <c r="I62" s="25"/>
      <c r="J62" s="24"/>
      <c r="K62" s="26"/>
      <c r="L62" s="26" t="s">
        <v>741</v>
      </c>
      <c r="M62" s="24"/>
      <c r="N62" s="24"/>
      <c r="O62" s="24"/>
      <c r="P62" s="24"/>
      <c r="Q62" s="24"/>
      <c r="R62" s="24"/>
      <c r="S62" s="24"/>
    </row>
    <row r="63" ht="18.95" customHeight="1" spans="1:19">
      <c r="A63" s="24"/>
      <c r="B63" s="24"/>
      <c r="C63" s="25"/>
      <c r="D63" s="25"/>
      <c r="E63" s="25"/>
      <c r="F63" s="25"/>
      <c r="G63" s="25"/>
      <c r="H63" s="25"/>
      <c r="I63" s="25"/>
      <c r="J63" s="24"/>
      <c r="K63" s="26"/>
      <c r="L63" s="26" t="s">
        <v>466</v>
      </c>
      <c r="M63" s="24"/>
      <c r="N63" s="24"/>
      <c r="O63" s="24"/>
      <c r="P63" s="24"/>
      <c r="Q63" s="24"/>
      <c r="R63" s="24"/>
      <c r="S63" s="24"/>
    </row>
    <row r="64" ht="18.2" customHeight="1" spans="1:19">
      <c r="A64" s="24"/>
      <c r="B64" s="24"/>
      <c r="C64" s="25"/>
      <c r="D64" s="25"/>
      <c r="E64" s="25"/>
      <c r="F64" s="25"/>
      <c r="G64" s="25"/>
      <c r="H64" s="25"/>
      <c r="I64" s="25"/>
      <c r="J64" s="24"/>
      <c r="K64" s="26" t="s">
        <v>742</v>
      </c>
      <c r="L64" s="26" t="s">
        <v>464</v>
      </c>
      <c r="M64" s="24"/>
      <c r="N64" s="24"/>
      <c r="O64" s="24"/>
      <c r="P64" s="24"/>
      <c r="Q64" s="24"/>
      <c r="R64" s="24"/>
      <c r="S64" s="24"/>
    </row>
    <row r="65" ht="19.5" customHeight="1" spans="1:19">
      <c r="A65" s="24"/>
      <c r="B65" s="24"/>
      <c r="C65" s="25"/>
      <c r="D65" s="25"/>
      <c r="E65" s="25"/>
      <c r="F65" s="25"/>
      <c r="G65" s="25"/>
      <c r="H65" s="25"/>
      <c r="I65" s="25"/>
      <c r="J65" s="24"/>
      <c r="K65" s="26"/>
      <c r="L65" s="26" t="s">
        <v>463</v>
      </c>
      <c r="M65" s="24"/>
      <c r="N65" s="24"/>
      <c r="O65" s="24"/>
      <c r="P65" s="24"/>
      <c r="Q65" s="24"/>
      <c r="R65" s="24"/>
      <c r="S65" s="24"/>
    </row>
    <row r="66" ht="19.5" customHeight="1" spans="1:19">
      <c r="A66" s="24"/>
      <c r="B66" s="24"/>
      <c r="C66" s="25"/>
      <c r="D66" s="25"/>
      <c r="E66" s="25"/>
      <c r="F66" s="25"/>
      <c r="G66" s="25"/>
      <c r="H66" s="25"/>
      <c r="I66" s="25"/>
      <c r="J66" s="24"/>
      <c r="K66" s="26"/>
      <c r="L66" s="26" t="s">
        <v>461</v>
      </c>
      <c r="M66" s="24"/>
      <c r="N66" s="24"/>
      <c r="O66" s="24"/>
      <c r="P66" s="24"/>
      <c r="Q66" s="24"/>
      <c r="R66" s="24"/>
      <c r="S66" s="24"/>
    </row>
    <row r="67" ht="16.35" customHeight="1" spans="19:19">
      <c r="S67" s="22" t="s">
        <v>726</v>
      </c>
    </row>
    <row r="68" ht="42.2" customHeight="1" spans="1:19">
      <c r="A68" s="20" t="s">
        <v>727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ht="23.25" customHeight="1" spans="1:19">
      <c r="A69" s="21" t="s">
        <v>744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ht="16.35" customHeight="1" spans="1:19">
      <c r="A70" s="22"/>
      <c r="B70" s="22"/>
      <c r="C70" s="22"/>
      <c r="D70" s="22"/>
      <c r="E70" s="22"/>
      <c r="F70" s="22"/>
      <c r="G70" s="22"/>
      <c r="H70" s="22"/>
      <c r="I70" s="22"/>
      <c r="J70" s="22"/>
      <c r="Q70" s="27" t="s">
        <v>31</v>
      </c>
      <c r="R70" s="27"/>
      <c r="S70" s="27"/>
    </row>
    <row r="71" ht="18.2" customHeight="1" spans="1:19">
      <c r="A71" s="23" t="s">
        <v>378</v>
      </c>
      <c r="B71" s="23" t="s">
        <v>379</v>
      </c>
      <c r="C71" s="23" t="s">
        <v>729</v>
      </c>
      <c r="D71" s="23"/>
      <c r="E71" s="23"/>
      <c r="F71" s="23"/>
      <c r="G71" s="23"/>
      <c r="H71" s="23"/>
      <c r="I71" s="23"/>
      <c r="J71" s="23" t="s">
        <v>730</v>
      </c>
      <c r="K71" s="23" t="s">
        <v>731</v>
      </c>
      <c r="L71" s="23"/>
      <c r="M71" s="23"/>
      <c r="N71" s="23"/>
      <c r="O71" s="23"/>
      <c r="P71" s="23"/>
      <c r="Q71" s="23"/>
      <c r="R71" s="23"/>
      <c r="S71" s="23"/>
    </row>
    <row r="72" ht="18.95" customHeight="1" spans="1:19">
      <c r="A72" s="23"/>
      <c r="B72" s="23"/>
      <c r="C72" s="23" t="s">
        <v>440</v>
      </c>
      <c r="D72" s="23" t="s">
        <v>732</v>
      </c>
      <c r="E72" s="23"/>
      <c r="F72" s="23"/>
      <c r="G72" s="23"/>
      <c r="H72" s="23" t="s">
        <v>733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ht="31.15" customHeight="1" spans="1:19">
      <c r="A73" s="23"/>
      <c r="B73" s="23"/>
      <c r="C73" s="23"/>
      <c r="D73" s="23" t="s">
        <v>139</v>
      </c>
      <c r="E73" s="23" t="s">
        <v>734</v>
      </c>
      <c r="F73" s="23" t="s">
        <v>143</v>
      </c>
      <c r="G73" s="23" t="s">
        <v>735</v>
      </c>
      <c r="H73" s="23" t="s">
        <v>176</v>
      </c>
      <c r="I73" s="23" t="s">
        <v>177</v>
      </c>
      <c r="J73" s="23"/>
      <c r="K73" s="23" t="s">
        <v>443</v>
      </c>
      <c r="L73" s="23" t="s">
        <v>444</v>
      </c>
      <c r="M73" s="23" t="s">
        <v>445</v>
      </c>
      <c r="N73" s="23" t="s">
        <v>450</v>
      </c>
      <c r="O73" s="23" t="s">
        <v>446</v>
      </c>
      <c r="P73" s="23" t="s">
        <v>736</v>
      </c>
      <c r="Q73" s="23" t="s">
        <v>737</v>
      </c>
      <c r="R73" s="23" t="s">
        <v>738</v>
      </c>
      <c r="S73" s="23" t="s">
        <v>451</v>
      </c>
    </row>
    <row r="74" ht="19.5" customHeight="1" spans="1:19">
      <c r="A74" s="24" t="s">
        <v>686</v>
      </c>
      <c r="B74" s="24" t="s">
        <v>687</v>
      </c>
      <c r="C74" s="25"/>
      <c r="D74" s="25"/>
      <c r="E74" s="25"/>
      <c r="F74" s="25"/>
      <c r="G74" s="25"/>
      <c r="H74" s="25"/>
      <c r="I74" s="25"/>
      <c r="J74" s="24"/>
      <c r="K74" s="26" t="s">
        <v>742</v>
      </c>
      <c r="L74" s="26" t="s">
        <v>743</v>
      </c>
      <c r="M74" s="24"/>
      <c r="N74" s="24"/>
      <c r="O74" s="24"/>
      <c r="P74" s="24"/>
      <c r="Q74" s="24"/>
      <c r="R74" s="24"/>
      <c r="S74" s="24"/>
    </row>
    <row r="75" ht="19.9" customHeight="1" spans="1:19">
      <c r="A75" s="24"/>
      <c r="B75" s="24"/>
      <c r="C75" s="25"/>
      <c r="D75" s="25"/>
      <c r="E75" s="25"/>
      <c r="F75" s="25"/>
      <c r="G75" s="25"/>
      <c r="H75" s="25"/>
      <c r="I75" s="25"/>
      <c r="J75" s="24"/>
      <c r="K75" s="26" t="s">
        <v>455</v>
      </c>
      <c r="L75" s="26" t="s">
        <v>456</v>
      </c>
      <c r="M75" s="24"/>
      <c r="N75" s="24"/>
      <c r="O75" s="24"/>
      <c r="P75" s="24"/>
      <c r="Q75" s="24"/>
      <c r="R75" s="24"/>
      <c r="S75" s="24"/>
    </row>
    <row r="76" ht="19.5" customHeight="1" spans="1:19">
      <c r="A76" s="24" t="s">
        <v>745</v>
      </c>
      <c r="B76" s="24" t="s">
        <v>746</v>
      </c>
      <c r="C76" s="25">
        <v>41.12</v>
      </c>
      <c r="D76" s="25">
        <v>41.12</v>
      </c>
      <c r="E76" s="25"/>
      <c r="F76" s="25"/>
      <c r="G76" s="25"/>
      <c r="H76" s="25">
        <v>41.12</v>
      </c>
      <c r="I76" s="25"/>
      <c r="J76" s="24" t="s">
        <v>747</v>
      </c>
      <c r="K76" s="26" t="s">
        <v>474</v>
      </c>
      <c r="L76" s="26" t="s">
        <v>739</v>
      </c>
      <c r="M76" s="24"/>
      <c r="N76" s="24"/>
      <c r="O76" s="24"/>
      <c r="P76" s="24"/>
      <c r="Q76" s="24"/>
      <c r="R76" s="24"/>
      <c r="S76" s="24"/>
    </row>
    <row r="77" ht="18.95" customHeight="1" spans="1:19">
      <c r="A77" s="24"/>
      <c r="B77" s="24"/>
      <c r="C77" s="25"/>
      <c r="D77" s="25"/>
      <c r="E77" s="25"/>
      <c r="F77" s="25"/>
      <c r="G77" s="25"/>
      <c r="H77" s="25"/>
      <c r="I77" s="25"/>
      <c r="J77" s="24"/>
      <c r="K77" s="26"/>
      <c r="L77" s="26" t="s">
        <v>740</v>
      </c>
      <c r="M77" s="24"/>
      <c r="N77" s="24"/>
      <c r="O77" s="24"/>
      <c r="P77" s="24"/>
      <c r="Q77" s="24"/>
      <c r="R77" s="24"/>
      <c r="S77" s="24"/>
    </row>
    <row r="78" ht="19.5" customHeight="1" spans="1:19">
      <c r="A78" s="24"/>
      <c r="B78" s="24"/>
      <c r="C78" s="25"/>
      <c r="D78" s="25"/>
      <c r="E78" s="25"/>
      <c r="F78" s="25"/>
      <c r="G78" s="25"/>
      <c r="H78" s="25"/>
      <c r="I78" s="25"/>
      <c r="J78" s="24"/>
      <c r="K78" s="26"/>
      <c r="L78" s="26" t="s">
        <v>741</v>
      </c>
      <c r="M78" s="24"/>
      <c r="N78" s="24"/>
      <c r="O78" s="24"/>
      <c r="P78" s="24"/>
      <c r="Q78" s="24"/>
      <c r="R78" s="24"/>
      <c r="S78" s="24"/>
    </row>
    <row r="79" ht="18.95" customHeight="1" spans="1:19">
      <c r="A79" s="24"/>
      <c r="B79" s="24"/>
      <c r="C79" s="25"/>
      <c r="D79" s="25"/>
      <c r="E79" s="25"/>
      <c r="F79" s="25"/>
      <c r="G79" s="25"/>
      <c r="H79" s="25"/>
      <c r="I79" s="25"/>
      <c r="J79" s="24"/>
      <c r="K79" s="26"/>
      <c r="L79" s="26" t="s">
        <v>466</v>
      </c>
      <c r="M79" s="24"/>
      <c r="N79" s="24"/>
      <c r="O79" s="24"/>
      <c r="P79" s="24"/>
      <c r="Q79" s="24"/>
      <c r="R79" s="24"/>
      <c r="S79" s="24"/>
    </row>
    <row r="80" ht="18.2" customHeight="1" spans="1:19">
      <c r="A80" s="24"/>
      <c r="B80" s="24"/>
      <c r="C80" s="25"/>
      <c r="D80" s="25"/>
      <c r="E80" s="25"/>
      <c r="F80" s="25"/>
      <c r="G80" s="25"/>
      <c r="H80" s="25"/>
      <c r="I80" s="25"/>
      <c r="J80" s="24"/>
      <c r="K80" s="26" t="s">
        <v>742</v>
      </c>
      <c r="L80" s="26" t="s">
        <v>464</v>
      </c>
      <c r="M80" s="24"/>
      <c r="N80" s="24"/>
      <c r="O80" s="24"/>
      <c r="P80" s="24"/>
      <c r="Q80" s="24"/>
      <c r="R80" s="24"/>
      <c r="S80" s="24"/>
    </row>
    <row r="81" ht="19.5" customHeight="1" spans="1:19">
      <c r="A81" s="24"/>
      <c r="B81" s="24"/>
      <c r="C81" s="25"/>
      <c r="D81" s="25"/>
      <c r="E81" s="25"/>
      <c r="F81" s="25"/>
      <c r="G81" s="25"/>
      <c r="H81" s="25"/>
      <c r="I81" s="25"/>
      <c r="J81" s="24"/>
      <c r="K81" s="26"/>
      <c r="L81" s="26" t="s">
        <v>463</v>
      </c>
      <c r="M81" s="24"/>
      <c r="N81" s="24"/>
      <c r="O81" s="24"/>
      <c r="P81" s="24"/>
      <c r="Q81" s="24"/>
      <c r="R81" s="24"/>
      <c r="S81" s="24"/>
    </row>
    <row r="82" ht="19.5" customHeight="1" spans="1:19">
      <c r="A82" s="24"/>
      <c r="B82" s="24"/>
      <c r="C82" s="25"/>
      <c r="D82" s="25"/>
      <c r="E82" s="25"/>
      <c r="F82" s="25"/>
      <c r="G82" s="25"/>
      <c r="H82" s="25"/>
      <c r="I82" s="25"/>
      <c r="J82" s="24"/>
      <c r="K82" s="26"/>
      <c r="L82" s="26" t="s">
        <v>461</v>
      </c>
      <c r="M82" s="24"/>
      <c r="N82" s="24"/>
      <c r="O82" s="24"/>
      <c r="P82" s="24"/>
      <c r="Q82" s="24"/>
      <c r="R82" s="24"/>
      <c r="S82" s="24"/>
    </row>
    <row r="83" ht="19.5" customHeight="1" spans="1:19">
      <c r="A83" s="24"/>
      <c r="B83" s="24"/>
      <c r="C83" s="25"/>
      <c r="D83" s="25"/>
      <c r="E83" s="25"/>
      <c r="F83" s="25"/>
      <c r="G83" s="25"/>
      <c r="H83" s="25"/>
      <c r="I83" s="25"/>
      <c r="J83" s="24"/>
      <c r="K83" s="26"/>
      <c r="L83" s="26" t="s">
        <v>743</v>
      </c>
      <c r="M83" s="24"/>
      <c r="N83" s="24"/>
      <c r="O83" s="24"/>
      <c r="P83" s="24"/>
      <c r="Q83" s="24"/>
      <c r="R83" s="24"/>
      <c r="S83" s="24"/>
    </row>
    <row r="84" ht="19.9" customHeight="1" spans="1:19">
      <c r="A84" s="24"/>
      <c r="B84" s="24"/>
      <c r="C84" s="25"/>
      <c r="D84" s="25"/>
      <c r="E84" s="25"/>
      <c r="F84" s="25"/>
      <c r="G84" s="25"/>
      <c r="H84" s="25"/>
      <c r="I84" s="25"/>
      <c r="J84" s="24"/>
      <c r="K84" s="26" t="s">
        <v>455</v>
      </c>
      <c r="L84" s="26" t="s">
        <v>456</v>
      </c>
      <c r="M84" s="24"/>
      <c r="N84" s="24"/>
      <c r="O84" s="24"/>
      <c r="P84" s="24"/>
      <c r="Q84" s="24"/>
      <c r="R84" s="24"/>
      <c r="S84" s="24"/>
    </row>
    <row r="85" ht="19.5" customHeight="1" spans="1:19">
      <c r="A85" s="24" t="s">
        <v>717</v>
      </c>
      <c r="B85" s="24" t="s">
        <v>718</v>
      </c>
      <c r="C85" s="25">
        <v>336.37</v>
      </c>
      <c r="D85" s="25">
        <v>336.37</v>
      </c>
      <c r="E85" s="25"/>
      <c r="F85" s="25"/>
      <c r="G85" s="25"/>
      <c r="H85" s="25">
        <v>50.36669</v>
      </c>
      <c r="I85" s="25">
        <v>286</v>
      </c>
      <c r="J85" s="24"/>
      <c r="K85" s="26" t="s">
        <v>474</v>
      </c>
      <c r="L85" s="26" t="s">
        <v>739</v>
      </c>
      <c r="M85" s="24"/>
      <c r="N85" s="24"/>
      <c r="O85" s="24"/>
      <c r="P85" s="24"/>
      <c r="Q85" s="24"/>
      <c r="R85" s="24"/>
      <c r="S85" s="24"/>
    </row>
    <row r="86" ht="18.95" customHeight="1" spans="1:19">
      <c r="A86" s="24"/>
      <c r="B86" s="24"/>
      <c r="C86" s="25"/>
      <c r="D86" s="25"/>
      <c r="E86" s="25"/>
      <c r="F86" s="25"/>
      <c r="G86" s="25"/>
      <c r="H86" s="25"/>
      <c r="I86" s="25"/>
      <c r="J86" s="24"/>
      <c r="K86" s="26"/>
      <c r="L86" s="26" t="s">
        <v>740</v>
      </c>
      <c r="M86" s="24"/>
      <c r="N86" s="24"/>
      <c r="O86" s="24"/>
      <c r="P86" s="24"/>
      <c r="Q86" s="24"/>
      <c r="R86" s="24"/>
      <c r="S86" s="24"/>
    </row>
    <row r="87" ht="19.5" customHeight="1" spans="1:19">
      <c r="A87" s="24"/>
      <c r="B87" s="24"/>
      <c r="C87" s="25"/>
      <c r="D87" s="25"/>
      <c r="E87" s="25"/>
      <c r="F87" s="25"/>
      <c r="G87" s="25"/>
      <c r="H87" s="25"/>
      <c r="I87" s="25"/>
      <c r="J87" s="24"/>
      <c r="K87" s="26"/>
      <c r="L87" s="26" t="s">
        <v>741</v>
      </c>
      <c r="M87" s="24"/>
      <c r="N87" s="24"/>
      <c r="O87" s="24"/>
      <c r="P87" s="24"/>
      <c r="Q87" s="24"/>
      <c r="R87" s="24"/>
      <c r="S87" s="24"/>
    </row>
    <row r="88" ht="18.95" customHeight="1" spans="1:19">
      <c r="A88" s="24"/>
      <c r="B88" s="24"/>
      <c r="C88" s="25"/>
      <c r="D88" s="25"/>
      <c r="E88" s="25"/>
      <c r="F88" s="25"/>
      <c r="G88" s="25"/>
      <c r="H88" s="25"/>
      <c r="I88" s="25"/>
      <c r="J88" s="24"/>
      <c r="K88" s="26"/>
      <c r="L88" s="26" t="s">
        <v>466</v>
      </c>
      <c r="M88" s="24"/>
      <c r="N88" s="24"/>
      <c r="O88" s="24"/>
      <c r="P88" s="24"/>
      <c r="Q88" s="24"/>
      <c r="R88" s="24"/>
      <c r="S88" s="24"/>
    </row>
    <row r="89" ht="18.2" customHeight="1" spans="1:19">
      <c r="A89" s="24"/>
      <c r="B89" s="24"/>
      <c r="C89" s="25"/>
      <c r="D89" s="25"/>
      <c r="E89" s="25"/>
      <c r="F89" s="25"/>
      <c r="G89" s="25"/>
      <c r="H89" s="25"/>
      <c r="I89" s="25"/>
      <c r="J89" s="24"/>
      <c r="K89" s="26" t="s">
        <v>742</v>
      </c>
      <c r="L89" s="26" t="s">
        <v>464</v>
      </c>
      <c r="M89" s="24"/>
      <c r="N89" s="24"/>
      <c r="O89" s="24"/>
      <c r="P89" s="24"/>
      <c r="Q89" s="24"/>
      <c r="R89" s="24"/>
      <c r="S89" s="24"/>
    </row>
    <row r="90" ht="19.5" customHeight="1" spans="1:19">
      <c r="A90" s="24"/>
      <c r="B90" s="24"/>
      <c r="C90" s="25"/>
      <c r="D90" s="25"/>
      <c r="E90" s="25"/>
      <c r="F90" s="25"/>
      <c r="G90" s="25"/>
      <c r="H90" s="25"/>
      <c r="I90" s="25"/>
      <c r="J90" s="24"/>
      <c r="K90" s="26"/>
      <c r="L90" s="26" t="s">
        <v>463</v>
      </c>
      <c r="M90" s="24"/>
      <c r="N90" s="24"/>
      <c r="O90" s="24"/>
      <c r="P90" s="24"/>
      <c r="Q90" s="24"/>
      <c r="R90" s="24"/>
      <c r="S90" s="24"/>
    </row>
    <row r="91" ht="19.5" customHeight="1" spans="1:19">
      <c r="A91" s="24"/>
      <c r="B91" s="24"/>
      <c r="C91" s="25"/>
      <c r="D91" s="25"/>
      <c r="E91" s="25"/>
      <c r="F91" s="25"/>
      <c r="G91" s="25"/>
      <c r="H91" s="25"/>
      <c r="I91" s="25"/>
      <c r="J91" s="24"/>
      <c r="K91" s="26"/>
      <c r="L91" s="26" t="s">
        <v>461</v>
      </c>
      <c r="M91" s="24"/>
      <c r="N91" s="24"/>
      <c r="O91" s="24"/>
      <c r="P91" s="24"/>
      <c r="Q91" s="24"/>
      <c r="R91" s="24"/>
      <c r="S91" s="24"/>
    </row>
    <row r="92" ht="19.5" customHeight="1" spans="1:19">
      <c r="A92" s="24"/>
      <c r="B92" s="24"/>
      <c r="C92" s="25"/>
      <c r="D92" s="25"/>
      <c r="E92" s="25"/>
      <c r="F92" s="25"/>
      <c r="G92" s="25"/>
      <c r="H92" s="25"/>
      <c r="I92" s="25"/>
      <c r="J92" s="24"/>
      <c r="K92" s="26"/>
      <c r="L92" s="26" t="s">
        <v>743</v>
      </c>
      <c r="M92" s="24"/>
      <c r="N92" s="24"/>
      <c r="O92" s="24"/>
      <c r="P92" s="24"/>
      <c r="Q92" s="24"/>
      <c r="R92" s="24"/>
      <c r="S92" s="24"/>
    </row>
    <row r="93" ht="19.9" customHeight="1" spans="1:19">
      <c r="A93" s="24"/>
      <c r="B93" s="24"/>
      <c r="C93" s="25"/>
      <c r="D93" s="25"/>
      <c r="E93" s="25"/>
      <c r="F93" s="25"/>
      <c r="G93" s="25"/>
      <c r="H93" s="25"/>
      <c r="I93" s="25"/>
      <c r="J93" s="24"/>
      <c r="K93" s="26" t="s">
        <v>455</v>
      </c>
      <c r="L93" s="26" t="s">
        <v>456</v>
      </c>
      <c r="M93" s="24"/>
      <c r="N93" s="24"/>
      <c r="O93" s="24"/>
      <c r="P93" s="24"/>
      <c r="Q93" s="24"/>
      <c r="R93" s="24"/>
      <c r="S93" s="24"/>
    </row>
    <row r="94" ht="16.35" customHeight="1"/>
    <row r="95" ht="16.35" customHeight="1"/>
    <row r="96" ht="16.35" customHeight="1"/>
    <row r="97" ht="16.35" customHeight="1"/>
    <row r="98" ht="16.35" customHeight="1"/>
    <row r="99" ht="16.35" customHeight="1"/>
    <row r="100" ht="16.35" customHeight="1" spans="19:19">
      <c r="S100" s="22"/>
    </row>
    <row r="101" ht="16.35" customHeight="1" spans="19:19">
      <c r="S101" s="22" t="s">
        <v>726</v>
      </c>
    </row>
    <row r="102" ht="16.35" customHeight="1"/>
    <row r="103" ht="16.35" customHeight="1"/>
    <row r="104" ht="16.35" customHeight="1"/>
    <row r="105" ht="16.35" customHeight="1"/>
    <row r="106" ht="16.35" customHeight="1" spans="6:19">
      <c r="F106" s="22" t="s">
        <v>748</v>
      </c>
      <c r="S106" s="22"/>
    </row>
  </sheetData>
  <mergeCells count="139">
    <mergeCell ref="A2:S2"/>
    <mergeCell ref="A3:S3"/>
    <mergeCell ref="Q4:S4"/>
    <mergeCell ref="C5:I5"/>
    <mergeCell ref="D6:G6"/>
    <mergeCell ref="H6:I6"/>
    <mergeCell ref="A35:S35"/>
    <mergeCell ref="A36:S36"/>
    <mergeCell ref="Q37:S37"/>
    <mergeCell ref="C38:I38"/>
    <mergeCell ref="D39:G39"/>
    <mergeCell ref="H39:I39"/>
    <mergeCell ref="A68:S68"/>
    <mergeCell ref="A69:S69"/>
    <mergeCell ref="Q70:S70"/>
    <mergeCell ref="C71:I71"/>
    <mergeCell ref="D72:G72"/>
    <mergeCell ref="H72:I72"/>
    <mergeCell ref="A5:A7"/>
    <mergeCell ref="A8:A16"/>
    <mergeCell ref="A17:A25"/>
    <mergeCell ref="A26:A33"/>
    <mergeCell ref="A38:A40"/>
    <mergeCell ref="A42:A50"/>
    <mergeCell ref="A51:A59"/>
    <mergeCell ref="A60:A66"/>
    <mergeCell ref="A71:A73"/>
    <mergeCell ref="A74:A75"/>
    <mergeCell ref="A76:A84"/>
    <mergeCell ref="A85:A93"/>
    <mergeCell ref="B5:B7"/>
    <mergeCell ref="B8:B16"/>
    <mergeCell ref="B17:B25"/>
    <mergeCell ref="B26:B33"/>
    <mergeCell ref="B38:B40"/>
    <mergeCell ref="B42:B50"/>
    <mergeCell ref="B51:B59"/>
    <mergeCell ref="B60:B66"/>
    <mergeCell ref="B71:B73"/>
    <mergeCell ref="B74:B75"/>
    <mergeCell ref="B76:B84"/>
    <mergeCell ref="B85:B93"/>
    <mergeCell ref="C6:C7"/>
    <mergeCell ref="C8:C16"/>
    <mergeCell ref="C17:C25"/>
    <mergeCell ref="C26:C33"/>
    <mergeCell ref="C39:C40"/>
    <mergeCell ref="C42:C50"/>
    <mergeCell ref="C51:C59"/>
    <mergeCell ref="C60:C66"/>
    <mergeCell ref="C72:C73"/>
    <mergeCell ref="C74:C75"/>
    <mergeCell ref="C76:C84"/>
    <mergeCell ref="C85:C93"/>
    <mergeCell ref="D8:D16"/>
    <mergeCell ref="D17:D25"/>
    <mergeCell ref="D26:D33"/>
    <mergeCell ref="D42:D50"/>
    <mergeCell ref="D51:D59"/>
    <mergeCell ref="D60:D66"/>
    <mergeCell ref="D74:D75"/>
    <mergeCell ref="D76:D84"/>
    <mergeCell ref="D85:D93"/>
    <mergeCell ref="E8:E16"/>
    <mergeCell ref="E17:E25"/>
    <mergeCell ref="E26:E33"/>
    <mergeCell ref="E42:E50"/>
    <mergeCell ref="E51:E59"/>
    <mergeCell ref="E60:E66"/>
    <mergeCell ref="E74:E75"/>
    <mergeCell ref="E76:E84"/>
    <mergeCell ref="E85:E93"/>
    <mergeCell ref="F8:F16"/>
    <mergeCell ref="F17:F25"/>
    <mergeCell ref="F26:F33"/>
    <mergeCell ref="F42:F50"/>
    <mergeCell ref="F51:F59"/>
    <mergeCell ref="F60:F66"/>
    <mergeCell ref="F74:F75"/>
    <mergeCell ref="F76:F84"/>
    <mergeCell ref="F85:F93"/>
    <mergeCell ref="G8:G16"/>
    <mergeCell ref="G17:G25"/>
    <mergeCell ref="G26:G33"/>
    <mergeCell ref="G42:G50"/>
    <mergeCell ref="G51:G59"/>
    <mergeCell ref="G60:G66"/>
    <mergeCell ref="G74:G75"/>
    <mergeCell ref="G76:G84"/>
    <mergeCell ref="G85:G93"/>
    <mergeCell ref="H8:H16"/>
    <mergeCell ref="H17:H25"/>
    <mergeCell ref="H26:H33"/>
    <mergeCell ref="H42:H50"/>
    <mergeCell ref="H51:H59"/>
    <mergeCell ref="H60:H66"/>
    <mergeCell ref="H74:H75"/>
    <mergeCell ref="H76:H84"/>
    <mergeCell ref="H85:H93"/>
    <mergeCell ref="I8:I16"/>
    <mergeCell ref="I17:I25"/>
    <mergeCell ref="I26:I33"/>
    <mergeCell ref="I42:I50"/>
    <mergeCell ref="I51:I59"/>
    <mergeCell ref="I60:I66"/>
    <mergeCell ref="I74:I75"/>
    <mergeCell ref="I76:I84"/>
    <mergeCell ref="I85:I93"/>
    <mergeCell ref="J5:J7"/>
    <mergeCell ref="J8:J16"/>
    <mergeCell ref="J17:J25"/>
    <mergeCell ref="J26:J33"/>
    <mergeCell ref="J38:J40"/>
    <mergeCell ref="J42:J50"/>
    <mergeCell ref="J51:J59"/>
    <mergeCell ref="J60:J66"/>
    <mergeCell ref="J71:J73"/>
    <mergeCell ref="J74:J75"/>
    <mergeCell ref="J76:J84"/>
    <mergeCell ref="J85:J93"/>
    <mergeCell ref="K8:K11"/>
    <mergeCell ref="K12:K15"/>
    <mergeCell ref="K17:K20"/>
    <mergeCell ref="K21:K24"/>
    <mergeCell ref="K26:K29"/>
    <mergeCell ref="K30:K33"/>
    <mergeCell ref="K42:K45"/>
    <mergeCell ref="K46:K49"/>
    <mergeCell ref="K51:K54"/>
    <mergeCell ref="K55:K58"/>
    <mergeCell ref="K60:K63"/>
    <mergeCell ref="K64:K66"/>
    <mergeCell ref="K76:K79"/>
    <mergeCell ref="K80:K83"/>
    <mergeCell ref="K85:K88"/>
    <mergeCell ref="K89:K92"/>
    <mergeCell ref="K71:S72"/>
    <mergeCell ref="K38:S39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O24"/>
  <sheetViews>
    <sheetView zoomScale="85" zoomScaleNormal="85" workbookViewId="0">
      <selection activeCell="J18" sqref="J18"/>
    </sheetView>
  </sheetViews>
  <sheetFormatPr defaultColWidth="8" defaultRowHeight="12.75" customHeight="1"/>
  <cols>
    <col min="1" max="1" width="8" style="1" customWidth="1"/>
    <col min="2" max="2" width="22.1296296296296" style="1" customWidth="1"/>
    <col min="3" max="3" width="13" style="1" customWidth="1"/>
    <col min="4" max="5" width="10.3796296296296" style="1" customWidth="1"/>
    <col min="6" max="7" width="20.3796296296296" style="1" customWidth="1"/>
    <col min="8" max="8" width="17.6296296296296" style="1" customWidth="1"/>
    <col min="9" max="15" width="11.1296296296296" style="1" customWidth="1"/>
    <col min="16" max="16" width="8" style="1" customWidth="1"/>
    <col min="17" max="16384" width="8" style="2"/>
  </cols>
  <sheetData>
    <row r="1" s="1" customFormat="1" ht="56" customHeight="1" spans="1:15">
      <c r="A1" s="3" t="s">
        <v>749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21" customHeight="1" spans="1:15">
      <c r="A2" s="4" t="s">
        <v>750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17" t="s">
        <v>751</v>
      </c>
    </row>
    <row r="3" s="1" customFormat="1" ht="22.5" customHeight="1" spans="1:15">
      <c r="A3" s="7" t="s">
        <v>238</v>
      </c>
      <c r="B3" s="7" t="s">
        <v>439</v>
      </c>
      <c r="C3" s="7" t="s">
        <v>440</v>
      </c>
      <c r="D3" s="8" t="s">
        <v>752</v>
      </c>
      <c r="E3" s="8"/>
      <c r="F3" s="7" t="s">
        <v>441</v>
      </c>
      <c r="G3" s="7" t="s">
        <v>753</v>
      </c>
      <c r="H3" s="8" t="s">
        <v>442</v>
      </c>
      <c r="I3" s="8"/>
      <c r="J3" s="8"/>
      <c r="K3" s="8"/>
      <c r="L3" s="8"/>
      <c r="M3" s="8"/>
      <c r="N3" s="8"/>
      <c r="O3" s="8"/>
    </row>
    <row r="4" s="1" customFormat="1" ht="34.5" customHeight="1" spans="1:15">
      <c r="A4" s="7"/>
      <c r="B4" s="7"/>
      <c r="C4" s="7"/>
      <c r="D4" s="7" t="s">
        <v>754</v>
      </c>
      <c r="E4" s="7" t="s">
        <v>755</v>
      </c>
      <c r="F4" s="7"/>
      <c r="G4" s="7"/>
      <c r="H4" s="8" t="s">
        <v>474</v>
      </c>
      <c r="I4" s="8"/>
      <c r="J4" s="8"/>
      <c r="K4" s="8" t="s">
        <v>460</v>
      </c>
      <c r="L4" s="8"/>
      <c r="M4" s="8"/>
      <c r="N4" s="8"/>
      <c r="O4" s="8"/>
    </row>
    <row r="5" s="1" customFormat="1" ht="45.75" customHeight="1" spans="1:15">
      <c r="A5" s="7"/>
      <c r="B5" s="7"/>
      <c r="C5" s="7"/>
      <c r="D5" s="7"/>
      <c r="E5" s="7"/>
      <c r="F5" s="7"/>
      <c r="G5" s="7"/>
      <c r="H5" s="7" t="s">
        <v>477</v>
      </c>
      <c r="I5" s="7" t="s">
        <v>479</v>
      </c>
      <c r="J5" s="7" t="s">
        <v>466</v>
      </c>
      <c r="K5" s="7" t="s">
        <v>464</v>
      </c>
      <c r="L5" s="7" t="s">
        <v>463</v>
      </c>
      <c r="M5" s="7" t="s">
        <v>461</v>
      </c>
      <c r="N5" s="7" t="s">
        <v>756</v>
      </c>
      <c r="O5" s="7" t="s">
        <v>757</v>
      </c>
    </row>
    <row r="6" s="1" customFormat="1" ht="45.75" customHeight="1" spans="1: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="1" customFormat="1" ht="49" customHeight="1" spans="1:15">
      <c r="A7" s="9"/>
      <c r="B7" s="10"/>
      <c r="C7" s="11"/>
      <c r="D7" s="12"/>
      <c r="E7" s="12"/>
      <c r="F7" s="13"/>
      <c r="G7" s="13"/>
      <c r="H7" s="14"/>
      <c r="I7" s="18"/>
      <c r="J7" s="14"/>
      <c r="K7" s="18"/>
      <c r="L7" s="14"/>
      <c r="M7" s="18"/>
      <c r="N7" s="18"/>
      <c r="O7" s="14"/>
    </row>
    <row r="8" s="1" customFormat="1" ht="15" customHeight="1" spans="1:3">
      <c r="A8" s="15" t="s">
        <v>389</v>
      </c>
      <c r="B8" s="16"/>
      <c r="C8" s="16"/>
    </row>
    <row r="23" customHeight="1" spans="8:10">
      <c r="H23"/>
      <c r="J23" s="19"/>
    </row>
    <row r="24" customHeight="1" spans="8:8">
      <c r="H24"/>
    </row>
  </sheetData>
  <mergeCells count="14">
    <mergeCell ref="A1:O1"/>
    <mergeCell ref="A2:G2"/>
    <mergeCell ref="D3:E3"/>
    <mergeCell ref="H3:O3"/>
    <mergeCell ref="H4:J4"/>
    <mergeCell ref="K4:O4"/>
    <mergeCell ref="A8:C8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3" sqref="A3:F3"/>
    </sheetView>
  </sheetViews>
  <sheetFormatPr defaultColWidth="10" defaultRowHeight="14.4" outlineLevelCol="7"/>
  <cols>
    <col min="1" max="1" width="29.5" customWidth="1"/>
    <col min="2" max="2" width="10.1296296296296" customWidth="1"/>
    <col min="3" max="3" width="23.1296296296296" customWidth="1"/>
    <col min="4" max="4" width="10.6296296296296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22"/>
      <c r="H1" s="34" t="s">
        <v>29</v>
      </c>
    </row>
    <row r="2" ht="24.2" customHeight="1" spans="1:8">
      <c r="A2" s="130" t="s">
        <v>7</v>
      </c>
      <c r="B2" s="130"/>
      <c r="C2" s="130"/>
      <c r="D2" s="130"/>
      <c r="E2" s="130"/>
      <c r="F2" s="130"/>
      <c r="G2" s="130"/>
      <c r="H2" s="130"/>
    </row>
    <row r="3" ht="17.25" customHeight="1" spans="1:8">
      <c r="A3" s="29" t="s">
        <v>30</v>
      </c>
      <c r="B3" s="29"/>
      <c r="C3" s="29"/>
      <c r="D3" s="29"/>
      <c r="E3" s="29"/>
      <c r="F3" s="29"/>
      <c r="G3" s="27" t="s">
        <v>31</v>
      </c>
      <c r="H3" s="27"/>
    </row>
    <row r="4" ht="17.85" customHeight="1" spans="1:8">
      <c r="A4" s="30" t="s">
        <v>32</v>
      </c>
      <c r="B4" s="30"/>
      <c r="C4" s="30" t="s">
        <v>33</v>
      </c>
      <c r="D4" s="30"/>
      <c r="E4" s="30"/>
      <c r="F4" s="30"/>
      <c r="G4" s="30"/>
      <c r="H4" s="30"/>
    </row>
    <row r="5" ht="22.35" customHeight="1" spans="1:8">
      <c r="A5" s="30" t="s">
        <v>34</v>
      </c>
      <c r="B5" s="30" t="s">
        <v>35</v>
      </c>
      <c r="C5" s="30" t="s">
        <v>36</v>
      </c>
      <c r="D5" s="30" t="s">
        <v>35</v>
      </c>
      <c r="E5" s="30" t="s">
        <v>37</v>
      </c>
      <c r="F5" s="30" t="s">
        <v>35</v>
      </c>
      <c r="G5" s="30" t="s">
        <v>38</v>
      </c>
      <c r="H5" s="30" t="s">
        <v>35</v>
      </c>
    </row>
    <row r="6" ht="16.35" customHeight="1" spans="1:8">
      <c r="A6" s="33" t="s">
        <v>39</v>
      </c>
      <c r="B6" s="25">
        <v>1427.837212</v>
      </c>
      <c r="C6" s="24" t="s">
        <v>40</v>
      </c>
      <c r="D6" s="38"/>
      <c r="E6" s="33" t="s">
        <v>41</v>
      </c>
      <c r="F6" s="32">
        <v>1348.86</v>
      </c>
      <c r="G6" s="24" t="s">
        <v>42</v>
      </c>
      <c r="H6" s="25">
        <v>462.88</v>
      </c>
    </row>
    <row r="7" ht="16.35" customHeight="1" spans="1:8">
      <c r="A7" s="24" t="s">
        <v>43</v>
      </c>
      <c r="B7" s="25">
        <v>1408.837212</v>
      </c>
      <c r="C7" s="24" t="s">
        <v>44</v>
      </c>
      <c r="D7" s="38"/>
      <c r="E7" s="24" t="s">
        <v>45</v>
      </c>
      <c r="F7" s="32">
        <v>1062.66</v>
      </c>
      <c r="G7" s="24" t="s">
        <v>46</v>
      </c>
      <c r="H7" s="25">
        <v>131.63</v>
      </c>
    </row>
    <row r="8" ht="16.35" customHeight="1" spans="1:8">
      <c r="A8" s="33" t="s">
        <v>47</v>
      </c>
      <c r="B8" s="25">
        <v>19</v>
      </c>
      <c r="C8" s="24" t="s">
        <v>48</v>
      </c>
      <c r="D8" s="38"/>
      <c r="E8" s="24" t="s">
        <v>49</v>
      </c>
      <c r="F8" s="32">
        <v>286.2</v>
      </c>
      <c r="G8" s="24" t="s">
        <v>50</v>
      </c>
      <c r="H8" s="25"/>
    </row>
    <row r="9" ht="16.35" customHeight="1" spans="1:8">
      <c r="A9" s="24" t="s">
        <v>51</v>
      </c>
      <c r="B9" s="25"/>
      <c r="C9" s="24" t="s">
        <v>52</v>
      </c>
      <c r="D9" s="38"/>
      <c r="E9" s="24" t="s">
        <v>53</v>
      </c>
      <c r="F9" s="25"/>
      <c r="G9" s="24" t="s">
        <v>54</v>
      </c>
      <c r="H9" s="25"/>
    </row>
    <row r="10" ht="16.35" customHeight="1" spans="1:8">
      <c r="A10" s="24" t="s">
        <v>55</v>
      </c>
      <c r="B10" s="25"/>
      <c r="C10" s="24" t="s">
        <v>56</v>
      </c>
      <c r="D10" s="38"/>
      <c r="E10" s="33" t="s">
        <v>57</v>
      </c>
      <c r="F10" s="32">
        <v>832.81</v>
      </c>
      <c r="G10" s="24" t="s">
        <v>58</v>
      </c>
      <c r="H10" s="25">
        <v>1342.16</v>
      </c>
    </row>
    <row r="11" ht="16.35" customHeight="1" spans="1:8">
      <c r="A11" s="24" t="s">
        <v>59</v>
      </c>
      <c r="B11" s="25"/>
      <c r="C11" s="24" t="s">
        <v>60</v>
      </c>
      <c r="D11" s="38"/>
      <c r="E11" s="24" t="s">
        <v>61</v>
      </c>
      <c r="F11" s="32">
        <v>74</v>
      </c>
      <c r="G11" s="24" t="s">
        <v>62</v>
      </c>
      <c r="H11" s="25"/>
    </row>
    <row r="12" ht="16.35" customHeight="1" spans="1:8">
      <c r="A12" s="24" t="s">
        <v>63</v>
      </c>
      <c r="B12" s="25"/>
      <c r="C12" s="24" t="s">
        <v>64</v>
      </c>
      <c r="D12" s="38">
        <v>1702.01</v>
      </c>
      <c r="E12" s="24" t="s">
        <v>65</v>
      </c>
      <c r="F12" s="32">
        <v>513.81</v>
      </c>
      <c r="G12" s="24" t="s">
        <v>66</v>
      </c>
      <c r="H12" s="25">
        <v>224</v>
      </c>
    </row>
    <row r="13" ht="16.35" customHeight="1" spans="1:8">
      <c r="A13" s="24" t="s">
        <v>67</v>
      </c>
      <c r="B13" s="25"/>
      <c r="C13" s="24" t="s">
        <v>68</v>
      </c>
      <c r="D13" s="38">
        <v>117.235988</v>
      </c>
      <c r="E13" s="24" t="s">
        <v>69</v>
      </c>
      <c r="F13" s="25"/>
      <c r="G13" s="24" t="s">
        <v>70</v>
      </c>
      <c r="H13" s="25"/>
    </row>
    <row r="14" ht="16.35" customHeight="1" spans="1:8">
      <c r="A14" s="24" t="s">
        <v>71</v>
      </c>
      <c r="B14" s="25"/>
      <c r="C14" s="24" t="s">
        <v>72</v>
      </c>
      <c r="D14" s="38"/>
      <c r="E14" s="24" t="s">
        <v>73</v>
      </c>
      <c r="F14" s="25"/>
      <c r="G14" s="24" t="s">
        <v>74</v>
      </c>
      <c r="H14" s="25"/>
    </row>
    <row r="15" ht="16.35" customHeight="1" spans="1:8">
      <c r="A15" s="24" t="s">
        <v>75</v>
      </c>
      <c r="B15" s="25"/>
      <c r="C15" s="24" t="s">
        <v>76</v>
      </c>
      <c r="D15" s="38">
        <v>61.160772</v>
      </c>
      <c r="E15" s="24" t="s">
        <v>77</v>
      </c>
      <c r="F15" s="25"/>
      <c r="G15" s="24" t="s">
        <v>78</v>
      </c>
      <c r="H15" s="25"/>
    </row>
    <row r="16" ht="16.35" customHeight="1" spans="1:8">
      <c r="A16" s="24" t="s">
        <v>79</v>
      </c>
      <c r="B16" s="25"/>
      <c r="C16" s="24" t="s">
        <v>80</v>
      </c>
      <c r="D16" s="38"/>
      <c r="E16" s="24" t="s">
        <v>81</v>
      </c>
      <c r="F16" s="25"/>
      <c r="G16" s="24" t="s">
        <v>82</v>
      </c>
      <c r="H16" s="25"/>
    </row>
    <row r="17" ht="16.35" customHeight="1" spans="1:8">
      <c r="A17" s="24" t="s">
        <v>83</v>
      </c>
      <c r="B17" s="25"/>
      <c r="C17" s="24" t="s">
        <v>84</v>
      </c>
      <c r="D17" s="38"/>
      <c r="E17" s="24" t="s">
        <v>85</v>
      </c>
      <c r="F17" s="25"/>
      <c r="G17" s="24" t="s">
        <v>86</v>
      </c>
      <c r="H17" s="25"/>
    </row>
    <row r="18" ht="16.35" customHeight="1" spans="1:8">
      <c r="A18" s="24" t="s">
        <v>87</v>
      </c>
      <c r="B18" s="25"/>
      <c r="C18" s="24" t="s">
        <v>88</v>
      </c>
      <c r="D18" s="38"/>
      <c r="E18" s="24" t="s">
        <v>89</v>
      </c>
      <c r="F18" s="25">
        <v>224</v>
      </c>
      <c r="G18" s="24" t="s">
        <v>90</v>
      </c>
      <c r="H18" s="25"/>
    </row>
    <row r="19" ht="16.35" customHeight="1" spans="1:8">
      <c r="A19" s="24" t="s">
        <v>91</v>
      </c>
      <c r="B19" s="25"/>
      <c r="C19" s="24" t="s">
        <v>92</v>
      </c>
      <c r="D19" s="38"/>
      <c r="E19" s="24" t="s">
        <v>93</v>
      </c>
      <c r="F19" s="25"/>
      <c r="G19" s="24" t="s">
        <v>94</v>
      </c>
      <c r="H19" s="25">
        <v>21</v>
      </c>
    </row>
    <row r="20" ht="16.35" customHeight="1" spans="1:8">
      <c r="A20" s="33" t="s">
        <v>95</v>
      </c>
      <c r="B20" s="32"/>
      <c r="C20" s="24" t="s">
        <v>96</v>
      </c>
      <c r="D20" s="38"/>
      <c r="E20" s="24" t="s">
        <v>97</v>
      </c>
      <c r="F20" s="25">
        <v>21</v>
      </c>
      <c r="G20" s="24"/>
      <c r="H20" s="25"/>
    </row>
    <row r="21" ht="16.35" customHeight="1" spans="1:8">
      <c r="A21" s="33" t="s">
        <v>98</v>
      </c>
      <c r="B21" s="32"/>
      <c r="C21" s="24" t="s">
        <v>99</v>
      </c>
      <c r="D21" s="38"/>
      <c r="E21" s="33" t="s">
        <v>100</v>
      </c>
      <c r="F21" s="32"/>
      <c r="G21" s="24"/>
      <c r="H21" s="25"/>
    </row>
    <row r="22" ht="16.35" customHeight="1" spans="1:8">
      <c r="A22" s="33" t="s">
        <v>101</v>
      </c>
      <c r="B22" s="32"/>
      <c r="C22" s="24" t="s">
        <v>102</v>
      </c>
      <c r="D22" s="38"/>
      <c r="E22" s="24"/>
      <c r="F22" s="24"/>
      <c r="G22" s="24"/>
      <c r="H22" s="25"/>
    </row>
    <row r="23" ht="16.35" customHeight="1" spans="1:8">
      <c r="A23" s="33" t="s">
        <v>103</v>
      </c>
      <c r="B23" s="32"/>
      <c r="C23" s="24" t="s">
        <v>104</v>
      </c>
      <c r="D23" s="38"/>
      <c r="E23" s="24"/>
      <c r="F23" s="24"/>
      <c r="G23" s="24"/>
      <c r="H23" s="25"/>
    </row>
    <row r="24" ht="16.35" customHeight="1" spans="1:8">
      <c r="A24" s="33" t="s">
        <v>105</v>
      </c>
      <c r="B24" s="32"/>
      <c r="C24" s="24" t="s">
        <v>106</v>
      </c>
      <c r="D24" s="38"/>
      <c r="E24" s="24"/>
      <c r="F24" s="24"/>
      <c r="G24" s="24"/>
      <c r="H24" s="25"/>
    </row>
    <row r="25" ht="16.35" customHeight="1" spans="1:8">
      <c r="A25" s="24" t="s">
        <v>107</v>
      </c>
      <c r="B25" s="25"/>
      <c r="C25" s="24" t="s">
        <v>108</v>
      </c>
      <c r="D25" s="38">
        <v>77.255712</v>
      </c>
      <c r="E25" s="24"/>
      <c r="F25" s="24"/>
      <c r="G25" s="24"/>
      <c r="H25" s="25"/>
    </row>
    <row r="26" ht="16.35" customHeight="1" spans="1:8">
      <c r="A26" s="24" t="s">
        <v>109</v>
      </c>
      <c r="B26" s="25"/>
      <c r="C26" s="24" t="s">
        <v>110</v>
      </c>
      <c r="D26" s="38"/>
      <c r="E26" s="24"/>
      <c r="F26" s="24"/>
      <c r="G26" s="24"/>
      <c r="H26" s="25"/>
    </row>
    <row r="27" ht="16.35" customHeight="1" spans="1:8">
      <c r="A27" s="24" t="s">
        <v>111</v>
      </c>
      <c r="B27" s="25"/>
      <c r="C27" s="24" t="s">
        <v>112</v>
      </c>
      <c r="D27" s="38"/>
      <c r="E27" s="24"/>
      <c r="F27" s="24"/>
      <c r="G27" s="24"/>
      <c r="H27" s="25"/>
    </row>
    <row r="28" ht="16.35" customHeight="1" spans="1:8">
      <c r="A28" s="33" t="s">
        <v>113</v>
      </c>
      <c r="B28" s="32"/>
      <c r="C28" s="24" t="s">
        <v>114</v>
      </c>
      <c r="D28" s="38"/>
      <c r="E28" s="24"/>
      <c r="F28" s="24"/>
      <c r="G28" s="24"/>
      <c r="H28" s="25"/>
    </row>
    <row r="29" ht="16.35" customHeight="1" spans="1:8">
      <c r="A29" s="33" t="s">
        <v>115</v>
      </c>
      <c r="B29" s="32"/>
      <c r="C29" s="24" t="s">
        <v>116</v>
      </c>
      <c r="D29" s="38"/>
      <c r="E29" s="24"/>
      <c r="F29" s="24"/>
      <c r="G29" s="24"/>
      <c r="H29" s="25"/>
    </row>
    <row r="30" ht="16.35" customHeight="1" spans="1:8">
      <c r="A30" s="33" t="s">
        <v>117</v>
      </c>
      <c r="B30" s="32"/>
      <c r="C30" s="24" t="s">
        <v>118</v>
      </c>
      <c r="D30" s="38"/>
      <c r="E30" s="24"/>
      <c r="F30" s="24"/>
      <c r="G30" s="24"/>
      <c r="H30" s="25"/>
    </row>
    <row r="31" ht="16.35" customHeight="1" spans="1:8">
      <c r="A31" s="33" t="s">
        <v>119</v>
      </c>
      <c r="B31" s="32"/>
      <c r="C31" s="24" t="s">
        <v>120</v>
      </c>
      <c r="D31" s="38">
        <v>224</v>
      </c>
      <c r="E31" s="24"/>
      <c r="F31" s="24"/>
      <c r="G31" s="24"/>
      <c r="H31" s="25"/>
    </row>
    <row r="32" ht="16.35" customHeight="1" spans="1:8">
      <c r="A32" s="33" t="s">
        <v>121</v>
      </c>
      <c r="B32" s="32"/>
      <c r="C32" s="24" t="s">
        <v>122</v>
      </c>
      <c r="D32" s="38"/>
      <c r="E32" s="24"/>
      <c r="F32" s="24"/>
      <c r="G32" s="24"/>
      <c r="H32" s="25"/>
    </row>
    <row r="33" ht="16.35" customHeight="1" spans="1:8">
      <c r="A33" s="24"/>
      <c r="B33" s="24"/>
      <c r="C33" s="24" t="s">
        <v>123</v>
      </c>
      <c r="D33" s="38"/>
      <c r="E33" s="24"/>
      <c r="F33" s="24"/>
      <c r="G33" s="24"/>
      <c r="H33" s="24"/>
    </row>
    <row r="34" ht="16.35" customHeight="1" spans="1:8">
      <c r="A34" s="24"/>
      <c r="B34" s="24"/>
      <c r="C34" s="24" t="s">
        <v>124</v>
      </c>
      <c r="D34" s="38"/>
      <c r="E34" s="24"/>
      <c r="F34" s="24"/>
      <c r="G34" s="24"/>
      <c r="H34" s="24"/>
    </row>
    <row r="35" ht="16.35" customHeight="1" spans="1:8">
      <c r="A35" s="24"/>
      <c r="B35" s="24"/>
      <c r="C35" s="24" t="s">
        <v>125</v>
      </c>
      <c r="D35" s="38"/>
      <c r="E35" s="24"/>
      <c r="F35" s="24"/>
      <c r="G35" s="24"/>
      <c r="H35" s="24"/>
    </row>
    <row r="36" ht="16.35" customHeight="1" spans="1:8">
      <c r="A36" s="24"/>
      <c r="B36" s="24"/>
      <c r="C36" s="24"/>
      <c r="D36" s="24"/>
      <c r="E36" s="24"/>
      <c r="F36" s="24"/>
      <c r="G36" s="24"/>
      <c r="H36" s="24"/>
    </row>
    <row r="37" ht="16.35" customHeight="1" spans="1:8">
      <c r="A37" s="33" t="s">
        <v>126</v>
      </c>
      <c r="B37" s="32">
        <v>1427.837212</v>
      </c>
      <c r="C37" s="33" t="s">
        <v>127</v>
      </c>
      <c r="D37" s="32">
        <v>2181.67</v>
      </c>
      <c r="E37" s="33" t="s">
        <v>127</v>
      </c>
      <c r="F37" s="32">
        <v>2181.67</v>
      </c>
      <c r="G37" s="33" t="s">
        <v>127</v>
      </c>
      <c r="H37" s="32">
        <v>2181.67</v>
      </c>
    </row>
    <row r="38" ht="16.35" customHeight="1" spans="1:8">
      <c r="A38" s="33" t="s">
        <v>128</v>
      </c>
      <c r="B38" s="32">
        <v>753.83</v>
      </c>
      <c r="C38" s="33" t="s">
        <v>129</v>
      </c>
      <c r="D38" s="32"/>
      <c r="E38" s="33" t="s">
        <v>129</v>
      </c>
      <c r="F38" s="32"/>
      <c r="G38" s="33" t="s">
        <v>129</v>
      </c>
      <c r="H38" s="32"/>
    </row>
    <row r="39" ht="16.35" customHeight="1" spans="1:8">
      <c r="A39" s="24"/>
      <c r="B39" s="25"/>
      <c r="C39" s="24"/>
      <c r="D39" s="25"/>
      <c r="E39" s="33"/>
      <c r="F39" s="32"/>
      <c r="G39" s="33"/>
      <c r="H39" s="32"/>
    </row>
    <row r="40" ht="16.35" customHeight="1" spans="1:8">
      <c r="A40" s="33" t="s">
        <v>130</v>
      </c>
      <c r="B40" s="32">
        <f>SUM(B37:B39)</f>
        <v>2181.667212</v>
      </c>
      <c r="C40" s="33" t="s">
        <v>131</v>
      </c>
      <c r="D40" s="32">
        <v>2181.67</v>
      </c>
      <c r="E40" s="33" t="s">
        <v>131</v>
      </c>
      <c r="F40" s="32">
        <v>2181.67</v>
      </c>
      <c r="G40" s="33" t="s">
        <v>131</v>
      </c>
      <c r="H40" s="32">
        <v>2181.67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8"/>
  <sheetViews>
    <sheetView workbookViewId="0">
      <selection activeCell="B8" sqref="B8"/>
    </sheetView>
  </sheetViews>
  <sheetFormatPr defaultColWidth="10" defaultRowHeight="14.4"/>
  <cols>
    <col min="1" max="1" width="5.87962962962963" customWidth="1"/>
    <col min="2" max="2" width="16.1296296296296" customWidth="1"/>
    <col min="3" max="3" width="8.25" customWidth="1"/>
    <col min="4" max="25" width="7.75" customWidth="1"/>
    <col min="26" max="26" width="9.75" customWidth="1"/>
  </cols>
  <sheetData>
    <row r="1" ht="16.35" customHeight="1" spans="1:25">
      <c r="A1" s="22"/>
      <c r="X1" s="34" t="s">
        <v>132</v>
      </c>
      <c r="Y1" s="34"/>
    </row>
    <row r="2" ht="33.6" customHeight="1" spans="1:25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 t="s">
        <v>8</v>
      </c>
      <c r="T2" s="35"/>
      <c r="U2" s="35"/>
      <c r="V2" s="35"/>
      <c r="W2" s="35"/>
      <c r="X2" s="35"/>
      <c r="Y2" s="35"/>
    </row>
    <row r="3" ht="22.35" customHeight="1" spans="1:25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 t="s">
        <v>133</v>
      </c>
      <c r="T3" s="29"/>
      <c r="U3" s="29"/>
      <c r="V3" s="29"/>
      <c r="W3" s="29"/>
      <c r="X3" s="27" t="s">
        <v>31</v>
      </c>
      <c r="Y3" s="27"/>
    </row>
    <row r="4" ht="22.35" customHeight="1" spans="1:25">
      <c r="A4" s="23" t="s">
        <v>134</v>
      </c>
      <c r="B4" s="23" t="s">
        <v>135</v>
      </c>
      <c r="C4" s="23" t="s">
        <v>136</v>
      </c>
      <c r="D4" s="23" t="s">
        <v>137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 t="s">
        <v>128</v>
      </c>
      <c r="T4" s="23"/>
      <c r="U4" s="23"/>
      <c r="V4" s="23"/>
      <c r="W4" s="23"/>
      <c r="X4" s="23"/>
      <c r="Y4" s="23"/>
    </row>
    <row r="5" ht="22.35" customHeight="1" spans="1:25">
      <c r="A5" s="23"/>
      <c r="B5" s="23"/>
      <c r="C5" s="23"/>
      <c r="D5" s="23" t="s">
        <v>138</v>
      </c>
      <c r="E5" s="23" t="s">
        <v>139</v>
      </c>
      <c r="F5" s="23" t="s">
        <v>140</v>
      </c>
      <c r="G5" s="23" t="s">
        <v>141</v>
      </c>
      <c r="H5" s="23" t="s">
        <v>142</v>
      </c>
      <c r="I5" s="23" t="s">
        <v>143</v>
      </c>
      <c r="J5" s="23" t="s">
        <v>144</v>
      </c>
      <c r="K5" s="23"/>
      <c r="L5" s="23"/>
      <c r="M5" s="23"/>
      <c r="N5" s="23" t="s">
        <v>145</v>
      </c>
      <c r="O5" s="23" t="s">
        <v>146</v>
      </c>
      <c r="P5" s="23" t="s">
        <v>147</v>
      </c>
      <c r="Q5" s="23" t="s">
        <v>148</v>
      </c>
      <c r="R5" s="23" t="s">
        <v>149</v>
      </c>
      <c r="S5" s="23" t="s">
        <v>138</v>
      </c>
      <c r="T5" s="23" t="s">
        <v>139</v>
      </c>
      <c r="U5" s="23" t="s">
        <v>140</v>
      </c>
      <c r="V5" s="23" t="s">
        <v>141</v>
      </c>
      <c r="W5" s="23" t="s">
        <v>142</v>
      </c>
      <c r="X5" s="23" t="s">
        <v>143</v>
      </c>
      <c r="Y5" s="23" t="s">
        <v>150</v>
      </c>
    </row>
    <row r="6" ht="22.35" customHeight="1" spans="1:25">
      <c r="A6" s="23"/>
      <c r="B6" s="23"/>
      <c r="C6" s="23"/>
      <c r="D6" s="23"/>
      <c r="E6" s="23"/>
      <c r="F6" s="23"/>
      <c r="G6" s="23"/>
      <c r="H6" s="23"/>
      <c r="I6" s="23"/>
      <c r="J6" s="23" t="s">
        <v>151</v>
      </c>
      <c r="K6" s="23" t="s">
        <v>152</v>
      </c>
      <c r="L6" s="23" t="s">
        <v>153</v>
      </c>
      <c r="M6" s="23" t="s">
        <v>142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22.9" customHeight="1" spans="1:25">
      <c r="A7" s="33"/>
      <c r="B7" s="33" t="s">
        <v>136</v>
      </c>
      <c r="C7" s="32">
        <v>2181.67</v>
      </c>
      <c r="D7" s="45">
        <v>1427.837212</v>
      </c>
      <c r="E7" s="45">
        <v>1427.837212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>
        <v>753.83</v>
      </c>
      <c r="T7" s="45">
        <v>753.83</v>
      </c>
      <c r="U7" s="45"/>
      <c r="V7" s="45"/>
      <c r="W7" s="45"/>
      <c r="X7" s="45"/>
      <c r="Y7" s="45"/>
    </row>
    <row r="8" ht="22.9" customHeight="1" spans="1:25">
      <c r="A8" s="31" t="s">
        <v>154</v>
      </c>
      <c r="B8" s="31" t="s">
        <v>155</v>
      </c>
      <c r="C8" s="32">
        <v>2181.67</v>
      </c>
      <c r="D8" s="45">
        <v>1427.837212</v>
      </c>
      <c r="E8" s="45">
        <v>1427.837212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>
        <v>753.83</v>
      </c>
      <c r="T8" s="45">
        <v>753.83</v>
      </c>
      <c r="U8" s="45"/>
      <c r="V8" s="45"/>
      <c r="W8" s="45"/>
      <c r="X8" s="45"/>
      <c r="Y8" s="45"/>
    </row>
    <row r="9" ht="22.9" customHeight="1" spans="1:25">
      <c r="A9" s="129" t="s">
        <v>156</v>
      </c>
      <c r="B9" s="129" t="s">
        <v>157</v>
      </c>
      <c r="C9" s="38">
        <v>557.6</v>
      </c>
      <c r="D9" s="38">
        <v>333.599684</v>
      </c>
      <c r="E9" s="25">
        <v>333.599684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>
        <v>224</v>
      </c>
      <c r="T9" s="25">
        <v>224</v>
      </c>
      <c r="U9" s="25"/>
      <c r="V9" s="25"/>
      <c r="W9" s="25"/>
      <c r="X9" s="25"/>
      <c r="Y9" s="25"/>
    </row>
    <row r="10" ht="22.9" customHeight="1" spans="1:25">
      <c r="A10" s="129" t="s">
        <v>158</v>
      </c>
      <c r="B10" s="129" t="s">
        <v>159</v>
      </c>
      <c r="C10" s="38">
        <v>276.91</v>
      </c>
      <c r="D10" s="38">
        <v>269.39334</v>
      </c>
      <c r="E10" s="25">
        <v>269.39334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>
        <v>7.52</v>
      </c>
      <c r="T10" s="25">
        <v>7.52</v>
      </c>
      <c r="U10" s="25"/>
      <c r="V10" s="25"/>
      <c r="W10" s="25"/>
      <c r="X10" s="25"/>
      <c r="Y10" s="25"/>
    </row>
    <row r="11" ht="22.9" customHeight="1" spans="1:25">
      <c r="A11" s="129" t="s">
        <v>160</v>
      </c>
      <c r="B11" s="129" t="s">
        <v>161</v>
      </c>
      <c r="C11" s="38">
        <v>650.54</v>
      </c>
      <c r="D11" s="38">
        <v>479.598316</v>
      </c>
      <c r="E11" s="25">
        <v>479.598316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>
        <v>170.94</v>
      </c>
      <c r="T11" s="25">
        <v>170.94</v>
      </c>
      <c r="U11" s="25"/>
      <c r="V11" s="25"/>
      <c r="W11" s="25"/>
      <c r="X11" s="25"/>
      <c r="Y11" s="25"/>
    </row>
    <row r="12" ht="22.9" customHeight="1" spans="1:25">
      <c r="A12" s="129" t="s">
        <v>162</v>
      </c>
      <c r="B12" s="129" t="s">
        <v>163</v>
      </c>
      <c r="C12" s="38">
        <v>164</v>
      </c>
      <c r="D12" s="38">
        <v>92.29713</v>
      </c>
      <c r="E12" s="25">
        <v>92.29713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>
        <v>71.7</v>
      </c>
      <c r="T12" s="25">
        <v>71.7</v>
      </c>
      <c r="U12" s="25"/>
      <c r="V12" s="25"/>
      <c r="W12" s="25"/>
      <c r="X12" s="25"/>
      <c r="Y12" s="25"/>
    </row>
    <row r="13" ht="22.9" customHeight="1" spans="1:25">
      <c r="A13" s="129" t="s">
        <v>164</v>
      </c>
      <c r="B13" s="129" t="s">
        <v>165</v>
      </c>
      <c r="C13" s="38">
        <v>64.75</v>
      </c>
      <c r="D13" s="38">
        <v>52.280588</v>
      </c>
      <c r="E13" s="25">
        <v>52.280588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>
        <v>12.47</v>
      </c>
      <c r="T13" s="25">
        <v>12.47</v>
      </c>
      <c r="U13" s="25"/>
      <c r="V13" s="25"/>
      <c r="W13" s="25"/>
      <c r="X13" s="25"/>
      <c r="Y13" s="25"/>
    </row>
    <row r="14" ht="22.9" customHeight="1" spans="1:25">
      <c r="A14" s="129" t="s">
        <v>166</v>
      </c>
      <c r="B14" s="129" t="s">
        <v>167</v>
      </c>
      <c r="C14" s="38">
        <v>90.38</v>
      </c>
      <c r="D14" s="38">
        <v>72.193642</v>
      </c>
      <c r="E14" s="25">
        <v>72.193642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>
        <v>18.19</v>
      </c>
      <c r="T14" s="25">
        <v>18.19</v>
      </c>
      <c r="U14" s="25"/>
      <c r="V14" s="25"/>
      <c r="W14" s="25"/>
      <c r="X14" s="25"/>
      <c r="Y14" s="25"/>
    </row>
    <row r="15" ht="22.9" customHeight="1" spans="1:25">
      <c r="A15" s="129" t="s">
        <v>168</v>
      </c>
      <c r="B15" s="129" t="s">
        <v>169</v>
      </c>
      <c r="C15" s="38">
        <v>41.12</v>
      </c>
      <c r="D15" s="38">
        <v>30.107822</v>
      </c>
      <c r="E15" s="25">
        <v>30.107822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>
        <v>11.01</v>
      </c>
      <c r="T15" s="25">
        <v>11.01</v>
      </c>
      <c r="U15" s="25"/>
      <c r="V15" s="25"/>
      <c r="W15" s="25"/>
      <c r="X15" s="25"/>
      <c r="Y15" s="25"/>
    </row>
    <row r="16" ht="22.9" customHeight="1" spans="1:25">
      <c r="A16" s="129" t="s">
        <v>170</v>
      </c>
      <c r="B16" s="129" t="s">
        <v>171</v>
      </c>
      <c r="C16" s="38">
        <v>336.37</v>
      </c>
      <c r="D16" s="38">
        <v>98.36669</v>
      </c>
      <c r="E16" s="25">
        <v>98.36669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>
        <v>238</v>
      </c>
      <c r="T16" s="25">
        <v>238</v>
      </c>
      <c r="U16" s="25"/>
      <c r="V16" s="25"/>
      <c r="W16" s="25"/>
      <c r="X16" s="25"/>
      <c r="Y16" s="25"/>
    </row>
    <row r="17" ht="16.35" customHeight="1"/>
    <row r="18" ht="16.35" customHeight="1" spans="7:25">
      <c r="G18" s="22"/>
      <c r="R18" s="22"/>
      <c r="Y18" s="22"/>
    </row>
  </sheetData>
  <mergeCells count="30">
    <mergeCell ref="X1:Y1"/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3"/>
  <sheetViews>
    <sheetView workbookViewId="0">
      <selection activeCell="E10" sqref="E10"/>
    </sheetView>
  </sheetViews>
  <sheetFormatPr defaultColWidth="10" defaultRowHeight="14.4"/>
  <cols>
    <col min="1" max="1" width="4.62962962962963" customWidth="1"/>
    <col min="2" max="2" width="4.87962962962963" customWidth="1"/>
    <col min="3" max="3" width="5" customWidth="1"/>
    <col min="4" max="4" width="12" customWidth="1"/>
    <col min="5" max="5" width="25.75" customWidth="1"/>
    <col min="6" max="6" width="12.3796296296296" customWidth="1"/>
    <col min="7" max="7" width="11.3796296296296" customWidth="1"/>
    <col min="8" max="8" width="14" style="112" customWidth="1"/>
    <col min="9" max="9" width="14.75" customWidth="1"/>
    <col min="10" max="11" width="17.5" customWidth="1"/>
    <col min="12" max="12" width="9.75" customWidth="1"/>
  </cols>
  <sheetData>
    <row r="1" ht="16.35" customHeight="1" spans="1:11">
      <c r="A1" s="22"/>
      <c r="D1" s="113"/>
      <c r="K1" s="34" t="s">
        <v>172</v>
      </c>
    </row>
    <row r="2" ht="31.9" customHeight="1" spans="1:11">
      <c r="A2" s="35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24.95" customHeight="1" spans="1:11">
      <c r="A3" s="114" t="s">
        <v>30</v>
      </c>
      <c r="B3" s="114"/>
      <c r="C3" s="114"/>
      <c r="D3" s="114"/>
      <c r="E3" s="114"/>
      <c r="F3" s="114"/>
      <c r="G3" s="114"/>
      <c r="H3" s="115"/>
      <c r="I3" s="114"/>
      <c r="J3" s="114"/>
      <c r="K3" s="27" t="s">
        <v>31</v>
      </c>
    </row>
    <row r="4" ht="27.6" customHeight="1" spans="1:11">
      <c r="A4" s="30" t="s">
        <v>173</v>
      </c>
      <c r="B4" s="30"/>
      <c r="C4" s="30"/>
      <c r="D4" s="30" t="s">
        <v>174</v>
      </c>
      <c r="E4" s="30" t="s">
        <v>175</v>
      </c>
      <c r="F4" s="30" t="s">
        <v>136</v>
      </c>
      <c r="G4" s="30" t="s">
        <v>176</v>
      </c>
      <c r="H4" s="30" t="s">
        <v>177</v>
      </c>
      <c r="I4" s="30" t="s">
        <v>178</v>
      </c>
      <c r="J4" s="30" t="s">
        <v>179</v>
      </c>
      <c r="K4" s="30" t="s">
        <v>180</v>
      </c>
    </row>
    <row r="5" ht="25.9" customHeight="1" spans="1:11">
      <c r="A5" s="30" t="s">
        <v>181</v>
      </c>
      <c r="B5" s="30" t="s">
        <v>182</v>
      </c>
      <c r="C5" s="30" t="s">
        <v>183</v>
      </c>
      <c r="D5" s="30"/>
      <c r="E5" s="30"/>
      <c r="F5" s="30"/>
      <c r="G5" s="30"/>
      <c r="H5" s="30"/>
      <c r="I5" s="30"/>
      <c r="J5" s="30"/>
      <c r="K5" s="30"/>
    </row>
    <row r="6" ht="22.9" customHeight="1" spans="1:11">
      <c r="A6" s="44"/>
      <c r="B6" s="44"/>
      <c r="C6" s="44"/>
      <c r="D6" s="116" t="s">
        <v>136</v>
      </c>
      <c r="E6" s="116"/>
      <c r="F6" s="91">
        <v>2181.67</v>
      </c>
      <c r="G6" s="32">
        <v>1348.86</v>
      </c>
      <c r="H6" s="117">
        <v>832.81</v>
      </c>
      <c r="I6" s="91"/>
      <c r="J6" s="116"/>
      <c r="K6" s="116"/>
    </row>
    <row r="7" ht="22.9" customHeight="1" spans="1:11">
      <c r="A7" s="118"/>
      <c r="B7" s="118"/>
      <c r="C7" s="118"/>
      <c r="D7" s="119" t="s">
        <v>154</v>
      </c>
      <c r="E7" s="119" t="s">
        <v>155</v>
      </c>
      <c r="F7" s="91">
        <v>2181.67</v>
      </c>
      <c r="G7" s="32">
        <v>1348.86</v>
      </c>
      <c r="H7" s="117">
        <v>832.81</v>
      </c>
      <c r="I7" s="74"/>
      <c r="J7" s="125"/>
      <c r="K7" s="125"/>
    </row>
    <row r="8" ht="22.9" customHeight="1" spans="1:11">
      <c r="A8" s="118"/>
      <c r="B8" s="118"/>
      <c r="C8" s="118"/>
      <c r="D8" s="119" t="s">
        <v>156</v>
      </c>
      <c r="E8" s="119" t="s">
        <v>184</v>
      </c>
      <c r="F8" s="91">
        <v>557.6</v>
      </c>
      <c r="G8" s="91">
        <v>290.239684</v>
      </c>
      <c r="H8" s="120">
        <v>267.36</v>
      </c>
      <c r="I8" s="74"/>
      <c r="J8" s="125"/>
      <c r="K8" s="125"/>
    </row>
    <row r="9" ht="22.9" customHeight="1" spans="1:11">
      <c r="A9" s="54" t="s">
        <v>185</v>
      </c>
      <c r="B9" s="54" t="s">
        <v>186</v>
      </c>
      <c r="C9" s="54" t="s">
        <v>186</v>
      </c>
      <c r="D9" s="110" t="s">
        <v>187</v>
      </c>
      <c r="E9" s="71" t="s">
        <v>188</v>
      </c>
      <c r="F9" s="87">
        <v>232.8222</v>
      </c>
      <c r="G9" s="87">
        <v>227.4622</v>
      </c>
      <c r="H9" s="121">
        <v>5.36</v>
      </c>
      <c r="I9" s="87"/>
      <c r="J9" s="71"/>
      <c r="K9" s="71"/>
    </row>
    <row r="10" ht="22.9" customHeight="1" spans="1:11">
      <c r="A10" s="54" t="s">
        <v>185</v>
      </c>
      <c r="B10" s="54" t="s">
        <v>186</v>
      </c>
      <c r="C10" s="54" t="s">
        <v>189</v>
      </c>
      <c r="D10" s="110" t="s">
        <v>190</v>
      </c>
      <c r="E10" s="71" t="s">
        <v>191</v>
      </c>
      <c r="F10" s="87">
        <v>144</v>
      </c>
      <c r="G10" s="87"/>
      <c r="H10" s="121">
        <v>144</v>
      </c>
      <c r="I10" s="87"/>
      <c r="J10" s="71"/>
      <c r="K10" s="71"/>
    </row>
    <row r="11" ht="22.9" customHeight="1" spans="1:11">
      <c r="A11" s="54" t="s">
        <v>185</v>
      </c>
      <c r="B11" s="54" t="s">
        <v>186</v>
      </c>
      <c r="C11" s="54" t="s">
        <v>192</v>
      </c>
      <c r="D11" s="110" t="s">
        <v>193</v>
      </c>
      <c r="E11" s="71" t="s">
        <v>194</v>
      </c>
      <c r="F11" s="87">
        <v>118</v>
      </c>
      <c r="G11" s="87"/>
      <c r="H11" s="121">
        <v>118</v>
      </c>
      <c r="I11" s="87"/>
      <c r="J11" s="71"/>
      <c r="K11" s="71"/>
    </row>
    <row r="12" ht="22.9" customHeight="1" spans="1:11">
      <c r="A12" s="54" t="s">
        <v>195</v>
      </c>
      <c r="B12" s="54" t="s">
        <v>196</v>
      </c>
      <c r="C12" s="54" t="s">
        <v>196</v>
      </c>
      <c r="D12" s="110" t="s">
        <v>197</v>
      </c>
      <c r="E12" s="71" t="s">
        <v>198</v>
      </c>
      <c r="F12" s="87">
        <v>26.089344</v>
      </c>
      <c r="G12" s="87">
        <v>26.089344</v>
      </c>
      <c r="H12" s="121"/>
      <c r="I12" s="87"/>
      <c r="J12" s="71"/>
      <c r="K12" s="71"/>
    </row>
    <row r="13" ht="22.9" customHeight="1" spans="1:11">
      <c r="A13" s="54" t="s">
        <v>195</v>
      </c>
      <c r="B13" s="54" t="s">
        <v>199</v>
      </c>
      <c r="C13" s="54" t="s">
        <v>199</v>
      </c>
      <c r="D13" s="110" t="s">
        <v>200</v>
      </c>
      <c r="E13" s="71" t="s">
        <v>201</v>
      </c>
      <c r="F13" s="87">
        <v>1.630584</v>
      </c>
      <c r="G13" s="87">
        <v>1.630584</v>
      </c>
      <c r="H13" s="121"/>
      <c r="I13" s="87"/>
      <c r="J13" s="71"/>
      <c r="K13" s="71"/>
    </row>
    <row r="14" ht="22.9" customHeight="1" spans="1:11">
      <c r="A14" s="54" t="s">
        <v>202</v>
      </c>
      <c r="B14" s="54" t="s">
        <v>203</v>
      </c>
      <c r="C14" s="54" t="s">
        <v>186</v>
      </c>
      <c r="D14" s="110" t="s">
        <v>204</v>
      </c>
      <c r="E14" s="71" t="s">
        <v>205</v>
      </c>
      <c r="F14" s="87">
        <v>15.490548</v>
      </c>
      <c r="G14" s="87">
        <v>15.490548</v>
      </c>
      <c r="H14" s="121"/>
      <c r="I14" s="87"/>
      <c r="J14" s="71"/>
      <c r="K14" s="71"/>
    </row>
    <row r="15" ht="22.9" customHeight="1" spans="1:11">
      <c r="A15" s="54" t="s">
        <v>206</v>
      </c>
      <c r="B15" s="54" t="s">
        <v>207</v>
      </c>
      <c r="C15" s="54" t="s">
        <v>186</v>
      </c>
      <c r="D15" s="110" t="s">
        <v>208</v>
      </c>
      <c r="E15" s="71" t="s">
        <v>209</v>
      </c>
      <c r="F15" s="87">
        <v>19.567008</v>
      </c>
      <c r="G15" s="87">
        <v>19.567008</v>
      </c>
      <c r="H15" s="121"/>
      <c r="I15" s="87"/>
      <c r="J15" s="71"/>
      <c r="K15" s="71"/>
    </row>
    <row r="16" ht="22.9" customHeight="1" spans="1:11">
      <c r="A16" s="118"/>
      <c r="B16" s="118"/>
      <c r="C16" s="118"/>
      <c r="D16" s="119" t="s">
        <v>158</v>
      </c>
      <c r="E16" s="119" t="s">
        <v>159</v>
      </c>
      <c r="F16" s="74">
        <v>276.91</v>
      </c>
      <c r="G16" s="74">
        <v>224.91</v>
      </c>
      <c r="H16" s="122">
        <v>52</v>
      </c>
      <c r="I16" s="74"/>
      <c r="J16" s="125"/>
      <c r="K16" s="125"/>
    </row>
    <row r="17" ht="22.9" customHeight="1" spans="1:11">
      <c r="A17" s="54" t="s">
        <v>185</v>
      </c>
      <c r="B17" s="54" t="s">
        <v>186</v>
      </c>
      <c r="C17" s="54" t="s">
        <v>210</v>
      </c>
      <c r="D17" s="110" t="s">
        <v>211</v>
      </c>
      <c r="E17" s="71" t="s">
        <v>212</v>
      </c>
      <c r="F17" s="87">
        <v>229.09</v>
      </c>
      <c r="G17" s="87">
        <v>177.09</v>
      </c>
      <c r="H17" s="87">
        <v>52</v>
      </c>
      <c r="I17" s="87"/>
      <c r="J17" s="71"/>
      <c r="K17" s="71"/>
    </row>
    <row r="18" ht="22.9" customHeight="1" spans="1:11">
      <c r="A18" s="54" t="s">
        <v>195</v>
      </c>
      <c r="B18" s="54" t="s">
        <v>196</v>
      </c>
      <c r="C18" s="54" t="s">
        <v>196</v>
      </c>
      <c r="D18" s="110" t="s">
        <v>197</v>
      </c>
      <c r="E18" s="71" t="s">
        <v>198</v>
      </c>
      <c r="F18" s="87">
        <v>19.8743</v>
      </c>
      <c r="G18" s="87">
        <v>19.8743</v>
      </c>
      <c r="H18" s="87"/>
      <c r="I18" s="87"/>
      <c r="J18" s="71"/>
      <c r="K18" s="71"/>
    </row>
    <row r="19" ht="22.9" customHeight="1" spans="1:11">
      <c r="A19" s="54" t="s">
        <v>195</v>
      </c>
      <c r="B19" s="54" t="s">
        <v>199</v>
      </c>
      <c r="C19" s="54" t="s">
        <v>199</v>
      </c>
      <c r="D19" s="110" t="s">
        <v>200</v>
      </c>
      <c r="E19" s="71" t="s">
        <v>201</v>
      </c>
      <c r="F19" s="87">
        <v>1.242144</v>
      </c>
      <c r="G19" s="87">
        <v>1.242144</v>
      </c>
      <c r="H19" s="87"/>
      <c r="I19" s="87"/>
      <c r="J19" s="71"/>
      <c r="K19" s="71"/>
    </row>
    <row r="20" ht="22.9" customHeight="1" spans="1:11">
      <c r="A20" s="54" t="s">
        <v>202</v>
      </c>
      <c r="B20" s="54" t="s">
        <v>203</v>
      </c>
      <c r="C20" s="54" t="s">
        <v>207</v>
      </c>
      <c r="D20" s="110" t="s">
        <v>213</v>
      </c>
      <c r="E20" s="71" t="s">
        <v>214</v>
      </c>
      <c r="F20" s="87">
        <v>10.558224</v>
      </c>
      <c r="G20" s="87">
        <v>10.558224</v>
      </c>
      <c r="H20" s="87"/>
      <c r="I20" s="87"/>
      <c r="J20" s="71"/>
      <c r="K20" s="71"/>
    </row>
    <row r="21" ht="22.9" customHeight="1" spans="1:11">
      <c r="A21" s="54" t="s">
        <v>202</v>
      </c>
      <c r="B21" s="54" t="s">
        <v>203</v>
      </c>
      <c r="C21" s="54" t="s">
        <v>215</v>
      </c>
      <c r="D21" s="110" t="s">
        <v>216</v>
      </c>
      <c r="E21" s="71" t="s">
        <v>217</v>
      </c>
      <c r="F21" s="87">
        <v>1.242144</v>
      </c>
      <c r="G21" s="87">
        <v>1.242144</v>
      </c>
      <c r="H21" s="87"/>
      <c r="I21" s="87"/>
      <c r="J21" s="71"/>
      <c r="K21" s="71"/>
    </row>
    <row r="22" ht="22.9" customHeight="1" spans="1:11">
      <c r="A22" s="54" t="s">
        <v>206</v>
      </c>
      <c r="B22" s="54" t="s">
        <v>207</v>
      </c>
      <c r="C22" s="54" t="s">
        <v>186</v>
      </c>
      <c r="D22" s="110" t="s">
        <v>208</v>
      </c>
      <c r="E22" s="71" t="s">
        <v>209</v>
      </c>
      <c r="F22" s="87">
        <v>14.905728</v>
      </c>
      <c r="G22" s="87">
        <v>14.905728</v>
      </c>
      <c r="H22" s="87"/>
      <c r="I22" s="87"/>
      <c r="J22" s="71"/>
      <c r="K22" s="71"/>
    </row>
    <row r="23" ht="22.9" customHeight="1" spans="1:11">
      <c r="A23" s="118"/>
      <c r="B23" s="118"/>
      <c r="C23" s="118"/>
      <c r="D23" s="119" t="s">
        <v>160</v>
      </c>
      <c r="E23" s="119" t="s">
        <v>161</v>
      </c>
      <c r="F23" s="74">
        <v>650.54</v>
      </c>
      <c r="G23" s="74">
        <v>555.54</v>
      </c>
      <c r="H23" s="74">
        <v>95</v>
      </c>
      <c r="I23" s="74"/>
      <c r="J23" s="125"/>
      <c r="K23" s="125"/>
    </row>
    <row r="24" ht="22.9" customHeight="1" spans="1:11">
      <c r="A24" s="108">
        <v>201</v>
      </c>
      <c r="B24" s="109" t="s">
        <v>215</v>
      </c>
      <c r="C24" s="108">
        <v>99</v>
      </c>
      <c r="D24" s="54">
        <v>2010399</v>
      </c>
      <c r="E24" s="54" t="s">
        <v>218</v>
      </c>
      <c r="F24" s="123">
        <v>26.73</v>
      </c>
      <c r="G24" s="123">
        <v>26.73</v>
      </c>
      <c r="H24" s="122"/>
      <c r="I24" s="87"/>
      <c r="J24" s="71"/>
      <c r="K24" s="71"/>
    </row>
    <row r="25" ht="22.9" customHeight="1" spans="1:11">
      <c r="A25" s="54" t="s">
        <v>185</v>
      </c>
      <c r="B25" s="54" t="s">
        <v>186</v>
      </c>
      <c r="C25" s="54" t="s">
        <v>186</v>
      </c>
      <c r="D25" s="110" t="s">
        <v>187</v>
      </c>
      <c r="E25" s="54" t="s">
        <v>188</v>
      </c>
      <c r="F25" s="87">
        <v>295.34</v>
      </c>
      <c r="G25" s="87">
        <v>295.34</v>
      </c>
      <c r="H25" s="121"/>
      <c r="I25" s="87"/>
      <c r="J25" s="71"/>
      <c r="K25" s="71"/>
    </row>
    <row r="26" ht="22.9" customHeight="1" spans="1:11">
      <c r="A26" s="54" t="s">
        <v>185</v>
      </c>
      <c r="B26" s="54" t="s">
        <v>186</v>
      </c>
      <c r="C26" s="54" t="s">
        <v>189</v>
      </c>
      <c r="D26" s="110" t="s">
        <v>190</v>
      </c>
      <c r="E26" s="54" t="s">
        <v>191</v>
      </c>
      <c r="F26" s="87">
        <v>76</v>
      </c>
      <c r="G26" s="87"/>
      <c r="H26" s="121">
        <v>76</v>
      </c>
      <c r="I26" s="87"/>
      <c r="J26" s="71"/>
      <c r="K26" s="71"/>
    </row>
    <row r="27" ht="22.9" customHeight="1" spans="1:11">
      <c r="A27" s="54" t="s">
        <v>185</v>
      </c>
      <c r="B27" s="54" t="s">
        <v>186</v>
      </c>
      <c r="C27" s="54" t="s">
        <v>203</v>
      </c>
      <c r="D27" s="110" t="s">
        <v>219</v>
      </c>
      <c r="E27" s="54" t="s">
        <v>220</v>
      </c>
      <c r="F27" s="87">
        <v>69</v>
      </c>
      <c r="G27" s="87">
        <v>50</v>
      </c>
      <c r="H27" s="121">
        <v>19</v>
      </c>
      <c r="I27" s="87"/>
      <c r="J27" s="71"/>
      <c r="K27" s="71"/>
    </row>
    <row r="28" ht="22.9" customHeight="1" spans="1:11">
      <c r="A28" s="54" t="s">
        <v>185</v>
      </c>
      <c r="B28" s="55" t="s">
        <v>186</v>
      </c>
      <c r="C28" s="54">
        <v>99</v>
      </c>
      <c r="D28" s="54">
        <v>2070199</v>
      </c>
      <c r="E28" s="54" t="s">
        <v>221</v>
      </c>
      <c r="F28" s="87">
        <v>42.41</v>
      </c>
      <c r="G28" s="87">
        <v>42.41</v>
      </c>
      <c r="H28" s="121"/>
      <c r="I28" s="126"/>
      <c r="J28" s="127"/>
      <c r="K28" s="127"/>
    </row>
    <row r="29" ht="16.35" customHeight="1" spans="1:11">
      <c r="A29" s="54" t="s">
        <v>185</v>
      </c>
      <c r="B29" s="55" t="s">
        <v>199</v>
      </c>
      <c r="C29" s="54">
        <v>99</v>
      </c>
      <c r="D29" s="54">
        <v>2079999</v>
      </c>
      <c r="E29" s="54" t="s">
        <v>222</v>
      </c>
      <c r="F29" s="87">
        <v>51.8</v>
      </c>
      <c r="G29" s="87">
        <v>51.8</v>
      </c>
      <c r="H29" s="121"/>
      <c r="I29" s="95"/>
      <c r="J29" s="95"/>
      <c r="K29" s="95"/>
    </row>
    <row r="30" ht="16.35" customHeight="1" spans="1:11">
      <c r="A30" s="54" t="s">
        <v>195</v>
      </c>
      <c r="B30" s="54" t="s">
        <v>196</v>
      </c>
      <c r="C30" s="54" t="s">
        <v>196</v>
      </c>
      <c r="D30" s="110" t="s">
        <v>197</v>
      </c>
      <c r="E30" s="54" t="s">
        <v>198</v>
      </c>
      <c r="F30" s="87">
        <v>33.86</v>
      </c>
      <c r="G30" s="87">
        <v>33.86</v>
      </c>
      <c r="H30" s="121"/>
      <c r="I30" s="95"/>
      <c r="J30" s="95"/>
      <c r="K30" s="95"/>
    </row>
    <row r="31" ht="16.35" customHeight="1" spans="1:11">
      <c r="A31" s="54" t="s">
        <v>195</v>
      </c>
      <c r="B31" s="54" t="s">
        <v>196</v>
      </c>
      <c r="C31" s="54" t="s">
        <v>223</v>
      </c>
      <c r="D31" s="110" t="s">
        <v>224</v>
      </c>
      <c r="E31" s="54" t="s">
        <v>225</v>
      </c>
      <c r="F31" s="87">
        <v>7.79</v>
      </c>
      <c r="G31" s="87">
        <v>7.79</v>
      </c>
      <c r="H31" s="121"/>
      <c r="I31" s="95"/>
      <c r="J31" s="95"/>
      <c r="K31" s="95"/>
    </row>
    <row r="32" ht="16.35" customHeight="1" spans="1:11">
      <c r="A32" s="22"/>
      <c r="D32" s="113"/>
      <c r="K32" s="34" t="s">
        <v>172</v>
      </c>
    </row>
    <row r="33" ht="16.35" customHeight="1" spans="1:11">
      <c r="A33" s="35" t="s">
        <v>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ht="16.35" customHeight="1" spans="1:11">
      <c r="A34" s="114" t="s">
        <v>133</v>
      </c>
      <c r="B34" s="114"/>
      <c r="C34" s="114"/>
      <c r="D34" s="114"/>
      <c r="E34" s="114"/>
      <c r="F34" s="114"/>
      <c r="G34" s="114"/>
      <c r="H34" s="115"/>
      <c r="I34" s="114"/>
      <c r="J34" s="114"/>
      <c r="K34" s="27" t="s">
        <v>31</v>
      </c>
    </row>
    <row r="35" ht="16.35" customHeight="1" spans="1:11">
      <c r="A35" s="30" t="s">
        <v>173</v>
      </c>
      <c r="B35" s="30"/>
      <c r="C35" s="30"/>
      <c r="D35" s="30" t="s">
        <v>174</v>
      </c>
      <c r="E35" s="30" t="s">
        <v>175</v>
      </c>
      <c r="F35" s="30" t="s">
        <v>136</v>
      </c>
      <c r="G35" s="30" t="s">
        <v>176</v>
      </c>
      <c r="H35" s="30" t="s">
        <v>177</v>
      </c>
      <c r="I35" s="30" t="s">
        <v>178</v>
      </c>
      <c r="J35" s="30" t="s">
        <v>179</v>
      </c>
      <c r="K35" s="30" t="s">
        <v>180</v>
      </c>
    </row>
    <row r="36" ht="16.35" customHeight="1" spans="1:11">
      <c r="A36" s="54" t="s">
        <v>195</v>
      </c>
      <c r="B36" s="54" t="s">
        <v>199</v>
      </c>
      <c r="C36" s="54" t="s">
        <v>199</v>
      </c>
      <c r="D36" s="110" t="s">
        <v>200</v>
      </c>
      <c r="E36" s="71" t="s">
        <v>201</v>
      </c>
      <c r="F36" s="87">
        <v>2.116176</v>
      </c>
      <c r="G36" s="87">
        <v>2.116176</v>
      </c>
      <c r="H36" s="121"/>
      <c r="I36" s="87"/>
      <c r="J36" s="71"/>
      <c r="K36" s="71"/>
    </row>
    <row r="37" ht="16.35" customHeight="1" spans="1:11">
      <c r="A37" s="54" t="s">
        <v>202</v>
      </c>
      <c r="B37" s="54" t="s">
        <v>203</v>
      </c>
      <c r="C37" s="54" t="s">
        <v>207</v>
      </c>
      <c r="D37" s="110" t="s">
        <v>213</v>
      </c>
      <c r="E37" s="71" t="s">
        <v>214</v>
      </c>
      <c r="F37" s="87">
        <v>20.103672</v>
      </c>
      <c r="G37" s="87">
        <v>20.103672</v>
      </c>
      <c r="H37" s="121"/>
      <c r="I37" s="87"/>
      <c r="J37" s="71"/>
      <c r="K37" s="71"/>
    </row>
    <row r="38" ht="16.35" customHeight="1" spans="1:11">
      <c r="A38" s="54" t="s">
        <v>206</v>
      </c>
      <c r="B38" s="54" t="s">
        <v>207</v>
      </c>
      <c r="C38" s="54" t="s">
        <v>186</v>
      </c>
      <c r="D38" s="110" t="s">
        <v>208</v>
      </c>
      <c r="E38" s="71" t="s">
        <v>209</v>
      </c>
      <c r="F38" s="87">
        <v>25.394112</v>
      </c>
      <c r="G38" s="87">
        <v>25.394112</v>
      </c>
      <c r="H38" s="121"/>
      <c r="I38" s="87"/>
      <c r="J38" s="71"/>
      <c r="K38" s="71"/>
    </row>
    <row r="39" ht="16.35" customHeight="1" spans="1:11">
      <c r="A39" s="118"/>
      <c r="B39" s="118"/>
      <c r="C39" s="118"/>
      <c r="D39" s="119" t="s">
        <v>162</v>
      </c>
      <c r="E39" s="119" t="s">
        <v>163</v>
      </c>
      <c r="F39" s="74">
        <v>164</v>
      </c>
      <c r="G39" s="74">
        <v>72.29713</v>
      </c>
      <c r="H39" s="122">
        <v>91.7</v>
      </c>
      <c r="I39" s="74"/>
      <c r="J39" s="125"/>
      <c r="K39" s="125"/>
    </row>
    <row r="40" ht="16.35" customHeight="1" spans="1:11">
      <c r="A40" s="54" t="s">
        <v>185</v>
      </c>
      <c r="B40" s="54" t="s">
        <v>186</v>
      </c>
      <c r="C40" s="54" t="s">
        <v>226</v>
      </c>
      <c r="D40" s="110" t="s">
        <v>227</v>
      </c>
      <c r="E40" s="71" t="s">
        <v>228</v>
      </c>
      <c r="F40" s="87">
        <v>147.64</v>
      </c>
      <c r="G40" s="87">
        <v>55.9354</v>
      </c>
      <c r="H40" s="121">
        <v>91.7</v>
      </c>
      <c r="I40" s="87"/>
      <c r="J40" s="71"/>
      <c r="K40" s="71"/>
    </row>
    <row r="41" ht="16.35" customHeight="1" spans="1:11">
      <c r="A41" s="54" t="s">
        <v>195</v>
      </c>
      <c r="B41" s="54" t="s">
        <v>196</v>
      </c>
      <c r="C41" s="54" t="s">
        <v>196</v>
      </c>
      <c r="D41" s="110" t="s">
        <v>197</v>
      </c>
      <c r="E41" s="71" t="s">
        <v>198</v>
      </c>
      <c r="F41" s="87">
        <v>6.79968</v>
      </c>
      <c r="G41" s="87">
        <v>6.79968</v>
      </c>
      <c r="H41" s="121"/>
      <c r="I41" s="87"/>
      <c r="J41" s="71"/>
      <c r="K41" s="71"/>
    </row>
    <row r="42" ht="16.35" customHeight="1" spans="1:11">
      <c r="A42" s="54" t="s">
        <v>195</v>
      </c>
      <c r="B42" s="54" t="s">
        <v>199</v>
      </c>
      <c r="C42" s="54" t="s">
        <v>199</v>
      </c>
      <c r="D42" s="110" t="s">
        <v>200</v>
      </c>
      <c r="E42" s="71" t="s">
        <v>201</v>
      </c>
      <c r="F42" s="87">
        <v>0.42498</v>
      </c>
      <c r="G42" s="87">
        <v>0.42498</v>
      </c>
      <c r="H42" s="121"/>
      <c r="I42" s="87"/>
      <c r="J42" s="71"/>
      <c r="K42" s="71"/>
    </row>
    <row r="43" ht="16.35" customHeight="1" spans="1:11">
      <c r="A43" s="54" t="s">
        <v>202</v>
      </c>
      <c r="B43" s="54" t="s">
        <v>203</v>
      </c>
      <c r="C43" s="54" t="s">
        <v>207</v>
      </c>
      <c r="D43" s="110" t="s">
        <v>213</v>
      </c>
      <c r="E43" s="71" t="s">
        <v>214</v>
      </c>
      <c r="F43" s="87">
        <v>4.03731</v>
      </c>
      <c r="G43" s="87">
        <v>4.03731</v>
      </c>
      <c r="H43" s="121"/>
      <c r="I43" s="87"/>
      <c r="J43" s="71"/>
      <c r="K43" s="71"/>
    </row>
    <row r="44" ht="16.35" customHeight="1" spans="1:11">
      <c r="A44" s="54" t="s">
        <v>206</v>
      </c>
      <c r="B44" s="54" t="s">
        <v>207</v>
      </c>
      <c r="C44" s="54" t="s">
        <v>186</v>
      </c>
      <c r="D44" s="110" t="s">
        <v>208</v>
      </c>
      <c r="E44" s="71" t="s">
        <v>209</v>
      </c>
      <c r="F44" s="87">
        <v>5.09976</v>
      </c>
      <c r="G44" s="87">
        <v>5.09976</v>
      </c>
      <c r="H44" s="121"/>
      <c r="I44" s="87"/>
      <c r="J44" s="71"/>
      <c r="K44" s="71"/>
    </row>
    <row r="45" ht="16.35" customHeight="1" spans="1:11">
      <c r="A45" s="118"/>
      <c r="B45" s="118"/>
      <c r="C45" s="118"/>
      <c r="D45" s="119" t="s">
        <v>164</v>
      </c>
      <c r="E45" s="119" t="s">
        <v>165</v>
      </c>
      <c r="F45" s="74">
        <v>64.75</v>
      </c>
      <c r="G45" s="74">
        <v>55.75</v>
      </c>
      <c r="H45" s="122">
        <v>9</v>
      </c>
      <c r="I45" s="74"/>
      <c r="J45" s="125"/>
      <c r="K45" s="125"/>
    </row>
    <row r="46" ht="16.35" customHeight="1" spans="1:11">
      <c r="A46" s="54">
        <v>201</v>
      </c>
      <c r="B46" s="55" t="s">
        <v>215</v>
      </c>
      <c r="C46" s="54">
        <v>99</v>
      </c>
      <c r="D46" s="54">
        <v>2010399</v>
      </c>
      <c r="E46" s="71" t="s">
        <v>218</v>
      </c>
      <c r="F46" s="87">
        <v>12.32</v>
      </c>
      <c r="G46" s="87">
        <v>12.32</v>
      </c>
      <c r="H46" s="121"/>
      <c r="I46" s="87"/>
      <c r="J46" s="71"/>
      <c r="K46" s="71"/>
    </row>
    <row r="47" ht="16.35" customHeight="1" spans="1:11">
      <c r="A47" s="54">
        <v>207</v>
      </c>
      <c r="B47" s="55" t="s">
        <v>186</v>
      </c>
      <c r="C47" s="54">
        <v>99</v>
      </c>
      <c r="D47" s="54">
        <v>2070199</v>
      </c>
      <c r="E47" s="124" t="s">
        <v>221</v>
      </c>
      <c r="F47" s="87">
        <v>0.1539</v>
      </c>
      <c r="G47" s="87">
        <v>0.1539</v>
      </c>
      <c r="H47" s="121"/>
      <c r="I47" s="87"/>
      <c r="J47" s="71"/>
      <c r="K47" s="71"/>
    </row>
    <row r="48" ht="16.35" customHeight="1" spans="1:11">
      <c r="A48" s="54" t="s">
        <v>185</v>
      </c>
      <c r="B48" s="54" t="s">
        <v>207</v>
      </c>
      <c r="C48" s="54" t="s">
        <v>186</v>
      </c>
      <c r="D48" s="110" t="s">
        <v>229</v>
      </c>
      <c r="E48" s="71" t="s">
        <v>188</v>
      </c>
      <c r="F48" s="87">
        <v>33.7754</v>
      </c>
      <c r="G48" s="49"/>
      <c r="H48" s="121"/>
      <c r="I48" s="87"/>
      <c r="J48" s="71"/>
      <c r="K48" s="71"/>
    </row>
    <row r="49" ht="16.35" customHeight="1" spans="1:11">
      <c r="A49" s="54" t="s">
        <v>185</v>
      </c>
      <c r="B49" s="54" t="s">
        <v>207</v>
      </c>
      <c r="C49" s="54" t="s">
        <v>226</v>
      </c>
      <c r="D49" s="110" t="s">
        <v>230</v>
      </c>
      <c r="E49" s="71" t="s">
        <v>231</v>
      </c>
      <c r="F49" s="87">
        <v>9</v>
      </c>
      <c r="G49" s="87">
        <v>33.7754</v>
      </c>
      <c r="H49" s="121">
        <v>9</v>
      </c>
      <c r="I49" s="87"/>
      <c r="J49" s="71"/>
      <c r="K49" s="71"/>
    </row>
    <row r="50" ht="16.35" customHeight="1" spans="1:11">
      <c r="A50" s="54" t="s">
        <v>195</v>
      </c>
      <c r="B50" s="54" t="s">
        <v>196</v>
      </c>
      <c r="C50" s="54" t="s">
        <v>196</v>
      </c>
      <c r="D50" s="110" t="s">
        <v>197</v>
      </c>
      <c r="E50" s="71" t="s">
        <v>198</v>
      </c>
      <c r="F50" s="87">
        <v>3.950208</v>
      </c>
      <c r="G50" s="87">
        <v>3.950208</v>
      </c>
      <c r="H50" s="121"/>
      <c r="I50" s="87"/>
      <c r="J50" s="71"/>
      <c r="K50" s="71"/>
    </row>
    <row r="51" ht="16.35" customHeight="1" spans="1:11">
      <c r="A51" s="54" t="s">
        <v>195</v>
      </c>
      <c r="B51" s="54" t="s">
        <v>199</v>
      </c>
      <c r="C51" s="54" t="s">
        <v>199</v>
      </c>
      <c r="D51" s="110" t="s">
        <v>200</v>
      </c>
      <c r="E51" s="71" t="s">
        <v>201</v>
      </c>
      <c r="F51" s="87">
        <v>0.246888</v>
      </c>
      <c r="G51" s="87">
        <v>0.246888</v>
      </c>
      <c r="H51" s="121"/>
      <c r="I51" s="87"/>
      <c r="J51" s="71"/>
      <c r="K51" s="71"/>
    </row>
    <row r="52" ht="16.35" customHeight="1" spans="1:11">
      <c r="A52" s="54" t="s">
        <v>202</v>
      </c>
      <c r="B52" s="54" t="s">
        <v>203</v>
      </c>
      <c r="C52" s="54" t="s">
        <v>207</v>
      </c>
      <c r="D52" s="110" t="s">
        <v>213</v>
      </c>
      <c r="E52" s="71" t="s">
        <v>214</v>
      </c>
      <c r="F52" s="87">
        <v>2.345436</v>
      </c>
      <c r="G52" s="87">
        <v>2.345436</v>
      </c>
      <c r="H52" s="121"/>
      <c r="I52" s="74"/>
      <c r="J52" s="125"/>
      <c r="K52" s="125"/>
    </row>
    <row r="53" ht="16.35" customHeight="1" spans="1:11">
      <c r="A53" s="54" t="s">
        <v>206</v>
      </c>
      <c r="B53" s="54" t="s">
        <v>207</v>
      </c>
      <c r="C53" s="54" t="s">
        <v>186</v>
      </c>
      <c r="D53" s="110" t="s">
        <v>208</v>
      </c>
      <c r="E53" s="71" t="s">
        <v>209</v>
      </c>
      <c r="F53" s="87">
        <v>2.962656</v>
      </c>
      <c r="G53" s="87">
        <v>2.962656</v>
      </c>
      <c r="H53" s="121"/>
      <c r="I53" s="74"/>
      <c r="J53" s="125"/>
      <c r="K53" s="125"/>
    </row>
    <row r="54" ht="16.35" customHeight="1" spans="1:11">
      <c r="A54" s="118"/>
      <c r="B54" s="118"/>
      <c r="C54" s="118"/>
      <c r="D54" s="119" t="s">
        <v>166</v>
      </c>
      <c r="E54" s="119" t="s">
        <v>167</v>
      </c>
      <c r="F54" s="74">
        <v>90.38</v>
      </c>
      <c r="G54" s="74">
        <v>58.63</v>
      </c>
      <c r="H54" s="122">
        <v>31.75</v>
      </c>
      <c r="I54" s="74"/>
      <c r="J54" s="125"/>
      <c r="K54" s="125"/>
    </row>
    <row r="55" ht="16.35" customHeight="1" spans="1:11">
      <c r="A55" s="54">
        <v>201</v>
      </c>
      <c r="B55" s="55" t="s">
        <v>215</v>
      </c>
      <c r="C55" s="54">
        <v>99</v>
      </c>
      <c r="D55" s="54">
        <v>2010399</v>
      </c>
      <c r="E55" s="71" t="s">
        <v>218</v>
      </c>
      <c r="F55" s="87">
        <v>3.44</v>
      </c>
      <c r="G55" s="87">
        <v>3.44</v>
      </c>
      <c r="H55" s="122"/>
      <c r="I55" s="87"/>
      <c r="J55" s="71"/>
      <c r="K55" s="71"/>
    </row>
    <row r="56" ht="16.35" customHeight="1" spans="1:11">
      <c r="A56" s="54" t="s">
        <v>185</v>
      </c>
      <c r="B56" s="54" t="s">
        <v>186</v>
      </c>
      <c r="C56" s="54" t="s">
        <v>186</v>
      </c>
      <c r="D56" s="110" t="s">
        <v>187</v>
      </c>
      <c r="E56" s="71" t="s">
        <v>188</v>
      </c>
      <c r="F56" s="87">
        <v>43.0934</v>
      </c>
      <c r="G56" s="87">
        <v>43.0934</v>
      </c>
      <c r="H56" s="121"/>
      <c r="I56" s="87"/>
      <c r="J56" s="71"/>
      <c r="K56" s="71"/>
    </row>
    <row r="57" ht="16.35" customHeight="1" spans="1:11">
      <c r="A57" s="54" t="s">
        <v>185</v>
      </c>
      <c r="B57" s="54" t="s">
        <v>186</v>
      </c>
      <c r="C57" s="54" t="s">
        <v>192</v>
      </c>
      <c r="D57" s="110" t="s">
        <v>193</v>
      </c>
      <c r="E57" s="71" t="s">
        <v>194</v>
      </c>
      <c r="F57" s="87">
        <v>17</v>
      </c>
      <c r="G57" s="87"/>
      <c r="H57" s="121">
        <v>17</v>
      </c>
      <c r="I57" s="87"/>
      <c r="J57" s="71"/>
      <c r="K57" s="71"/>
    </row>
    <row r="58" ht="16.35" customHeight="1" spans="1:11">
      <c r="A58" s="54">
        <v>207</v>
      </c>
      <c r="B58" s="54">
        <v>99</v>
      </c>
      <c r="C58" s="54">
        <v>99</v>
      </c>
      <c r="D58" s="54">
        <v>2079999</v>
      </c>
      <c r="E58" s="71" t="s">
        <v>232</v>
      </c>
      <c r="F58" s="87">
        <v>14.75</v>
      </c>
      <c r="G58" s="87"/>
      <c r="H58" s="121">
        <v>14.75</v>
      </c>
      <c r="I58" s="87"/>
      <c r="J58" s="71"/>
      <c r="K58" s="71"/>
    </row>
    <row r="59" ht="16.35" customHeight="1" spans="1:11">
      <c r="A59" s="54" t="s">
        <v>195</v>
      </c>
      <c r="B59" s="54" t="s">
        <v>196</v>
      </c>
      <c r="C59" s="54" t="s">
        <v>196</v>
      </c>
      <c r="D59" s="110" t="s">
        <v>197</v>
      </c>
      <c r="E59" s="71" t="s">
        <v>198</v>
      </c>
      <c r="F59" s="87">
        <v>5.028672</v>
      </c>
      <c r="G59" s="87">
        <v>5.028672</v>
      </c>
      <c r="H59" s="121"/>
      <c r="I59" s="87"/>
      <c r="J59" s="71"/>
      <c r="K59" s="71"/>
    </row>
    <row r="60" ht="16.35" customHeight="1" spans="1:11">
      <c r="A60" s="54" t="s">
        <v>195</v>
      </c>
      <c r="B60" s="54" t="s">
        <v>199</v>
      </c>
      <c r="C60" s="54" t="s">
        <v>199</v>
      </c>
      <c r="D60" s="110" t="s">
        <v>200</v>
      </c>
      <c r="E60" s="71" t="s">
        <v>201</v>
      </c>
      <c r="F60" s="87">
        <v>0.314292</v>
      </c>
      <c r="G60" s="87">
        <v>0.314292</v>
      </c>
      <c r="H60" s="121"/>
      <c r="I60" s="87"/>
      <c r="J60" s="71"/>
      <c r="K60" s="71"/>
    </row>
    <row r="61" ht="16.35" customHeight="1" spans="1:11">
      <c r="A61" s="54" t="s">
        <v>202</v>
      </c>
      <c r="B61" s="54" t="s">
        <v>203</v>
      </c>
      <c r="C61" s="54" t="s">
        <v>186</v>
      </c>
      <c r="D61" s="110" t="s">
        <v>204</v>
      </c>
      <c r="E61" s="71" t="s">
        <v>205</v>
      </c>
      <c r="F61" s="87">
        <v>2.985774</v>
      </c>
      <c r="G61" s="87">
        <v>2.985774</v>
      </c>
      <c r="H61" s="121"/>
      <c r="I61" s="74"/>
      <c r="J61" s="125"/>
      <c r="K61" s="125"/>
    </row>
    <row r="62" ht="16.35" customHeight="1" spans="1:11">
      <c r="A62" s="54" t="s">
        <v>206</v>
      </c>
      <c r="B62" s="54" t="s">
        <v>207</v>
      </c>
      <c r="C62" s="54" t="s">
        <v>186</v>
      </c>
      <c r="D62" s="110" t="s">
        <v>208</v>
      </c>
      <c r="E62" s="71" t="s">
        <v>209</v>
      </c>
      <c r="F62" s="87">
        <v>3.771504</v>
      </c>
      <c r="G62" s="87">
        <v>3.771504</v>
      </c>
      <c r="H62" s="121"/>
      <c r="I62" s="74"/>
      <c r="J62" s="125"/>
      <c r="K62" s="125"/>
    </row>
    <row r="63" ht="16.35" customHeight="1" spans="1:11">
      <c r="A63" s="118"/>
      <c r="B63" s="118"/>
      <c r="C63" s="118"/>
      <c r="D63" s="119" t="s">
        <v>168</v>
      </c>
      <c r="E63" s="119" t="s">
        <v>169</v>
      </c>
      <c r="F63" s="74">
        <v>41.12</v>
      </c>
      <c r="G63" s="74">
        <v>41.12</v>
      </c>
      <c r="H63" s="122"/>
      <c r="I63" s="74"/>
      <c r="J63" s="125"/>
      <c r="K63" s="125"/>
    </row>
    <row r="64" ht="16.35" customHeight="1" spans="1:11">
      <c r="A64" s="108">
        <v>201</v>
      </c>
      <c r="B64" s="109" t="s">
        <v>215</v>
      </c>
      <c r="C64" s="108">
        <v>99</v>
      </c>
      <c r="D64" s="54">
        <v>2010399</v>
      </c>
      <c r="E64" s="54" t="s">
        <v>218</v>
      </c>
      <c r="F64" s="87">
        <v>7.27</v>
      </c>
      <c r="G64" s="87">
        <v>7.27</v>
      </c>
      <c r="H64" s="121"/>
      <c r="I64" s="87"/>
      <c r="J64" s="71"/>
      <c r="K64" s="71"/>
    </row>
    <row r="65" ht="16.35" customHeight="1" spans="1:11">
      <c r="A65" s="22"/>
      <c r="D65" s="113"/>
      <c r="K65" s="34" t="s">
        <v>172</v>
      </c>
    </row>
    <row r="66" ht="16.35" customHeight="1" spans="1:11">
      <c r="A66" s="35" t="s">
        <v>9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ht="16.35" customHeight="1" spans="1:11">
      <c r="A67" s="114" t="s">
        <v>133</v>
      </c>
      <c r="B67" s="114"/>
      <c r="C67" s="114"/>
      <c r="D67" s="114"/>
      <c r="E67" s="114"/>
      <c r="F67" s="114"/>
      <c r="G67" s="114"/>
      <c r="H67" s="115"/>
      <c r="I67" s="114"/>
      <c r="J67" s="114"/>
      <c r="K67" s="27" t="s">
        <v>31</v>
      </c>
    </row>
    <row r="68" ht="16.35" customHeight="1" spans="1:11">
      <c r="A68" s="30" t="s">
        <v>173</v>
      </c>
      <c r="B68" s="30"/>
      <c r="C68" s="30"/>
      <c r="D68" s="30" t="s">
        <v>174</v>
      </c>
      <c r="E68" s="30" t="s">
        <v>175</v>
      </c>
      <c r="F68" s="30" t="s">
        <v>136</v>
      </c>
      <c r="G68" s="30" t="s">
        <v>176</v>
      </c>
      <c r="H68" s="30" t="s">
        <v>177</v>
      </c>
      <c r="I68" s="30" t="s">
        <v>178</v>
      </c>
      <c r="J68" s="30" t="s">
        <v>179</v>
      </c>
      <c r="K68" s="30" t="s">
        <v>180</v>
      </c>
    </row>
    <row r="69" ht="16.35" customHeight="1" spans="1:11">
      <c r="A69" s="54" t="s">
        <v>185</v>
      </c>
      <c r="B69" s="54" t="s">
        <v>186</v>
      </c>
      <c r="C69" s="54" t="s">
        <v>186</v>
      </c>
      <c r="D69" s="110" t="s">
        <v>187</v>
      </c>
      <c r="E69" s="54" t="s">
        <v>188</v>
      </c>
      <c r="F69" s="87">
        <v>23.44</v>
      </c>
      <c r="G69" s="87">
        <v>23.44</v>
      </c>
      <c r="H69" s="121"/>
      <c r="I69" s="87"/>
      <c r="J69" s="71"/>
      <c r="K69" s="71"/>
    </row>
    <row r="70" ht="16.35" customHeight="1" spans="1:11">
      <c r="A70" s="54">
        <v>207</v>
      </c>
      <c r="B70" s="55" t="s">
        <v>186</v>
      </c>
      <c r="C70" s="55" t="s">
        <v>189</v>
      </c>
      <c r="D70" s="54">
        <v>2070108</v>
      </c>
      <c r="E70" s="54" t="s">
        <v>233</v>
      </c>
      <c r="F70" s="87">
        <v>0.66</v>
      </c>
      <c r="G70" s="87">
        <v>0.66</v>
      </c>
      <c r="H70" s="121"/>
      <c r="I70" s="87"/>
      <c r="J70" s="71"/>
      <c r="K70" s="71"/>
    </row>
    <row r="71" ht="16.35" customHeight="1" spans="1:11">
      <c r="A71" s="54">
        <v>207</v>
      </c>
      <c r="B71" s="55" t="s">
        <v>186</v>
      </c>
      <c r="C71" s="55" t="s">
        <v>199</v>
      </c>
      <c r="D71" s="54">
        <v>2070199</v>
      </c>
      <c r="E71" s="54" t="s">
        <v>221</v>
      </c>
      <c r="F71" s="87">
        <v>3.08</v>
      </c>
      <c r="G71" s="87">
        <v>3.08</v>
      </c>
      <c r="H71" s="121"/>
      <c r="I71" s="87"/>
      <c r="J71" s="71"/>
      <c r="K71" s="71"/>
    </row>
    <row r="72" ht="16.35" customHeight="1" spans="1:11">
      <c r="A72" s="54" t="s">
        <v>195</v>
      </c>
      <c r="B72" s="54" t="s">
        <v>196</v>
      </c>
      <c r="C72" s="54" t="s">
        <v>196</v>
      </c>
      <c r="D72" s="110" t="s">
        <v>197</v>
      </c>
      <c r="E72" s="54" t="s">
        <v>198</v>
      </c>
      <c r="F72" s="87">
        <v>2.77</v>
      </c>
      <c r="G72" s="87">
        <v>2.77</v>
      </c>
      <c r="H72" s="121"/>
      <c r="I72" s="87"/>
      <c r="J72" s="71"/>
      <c r="K72" s="71"/>
    </row>
    <row r="73" ht="14" customHeight="1" spans="1:11">
      <c r="A73" s="54" t="s">
        <v>195</v>
      </c>
      <c r="B73" s="54" t="s">
        <v>199</v>
      </c>
      <c r="C73" s="54" t="s">
        <v>199</v>
      </c>
      <c r="D73" s="54" t="s">
        <v>200</v>
      </c>
      <c r="E73" s="54" t="s">
        <v>201</v>
      </c>
      <c r="F73" s="54">
        <v>0.17</v>
      </c>
      <c r="G73" s="54">
        <v>0.17</v>
      </c>
      <c r="H73" s="54"/>
      <c r="I73" s="54"/>
      <c r="J73" s="54"/>
      <c r="K73" s="54"/>
    </row>
    <row r="74" ht="13" customHeight="1" spans="1:11">
      <c r="A74" s="54" t="s">
        <v>202</v>
      </c>
      <c r="B74" s="54" t="s">
        <v>203</v>
      </c>
      <c r="C74" s="54" t="s">
        <v>207</v>
      </c>
      <c r="D74" s="54" t="s">
        <v>213</v>
      </c>
      <c r="E74" s="54" t="s">
        <v>214</v>
      </c>
      <c r="F74" s="54">
        <v>1.65</v>
      </c>
      <c r="G74" s="54">
        <v>1.65</v>
      </c>
      <c r="H74" s="54"/>
      <c r="I74" s="54"/>
      <c r="J74" s="54"/>
      <c r="K74" s="54"/>
    </row>
    <row r="75" ht="15" customHeight="1" spans="1:11">
      <c r="A75" s="54" t="s">
        <v>206</v>
      </c>
      <c r="B75" s="54" t="s">
        <v>207</v>
      </c>
      <c r="C75" s="54" t="s">
        <v>186</v>
      </c>
      <c r="D75" s="54" t="s">
        <v>208</v>
      </c>
      <c r="E75" s="54" t="s">
        <v>209</v>
      </c>
      <c r="F75" s="54">
        <v>2.08</v>
      </c>
      <c r="G75" s="54">
        <v>2.08</v>
      </c>
      <c r="H75" s="54"/>
      <c r="I75" s="54"/>
      <c r="J75" s="54"/>
      <c r="K75" s="54"/>
    </row>
    <row r="76" ht="17" customHeight="1" spans="1:11">
      <c r="A76" s="118"/>
      <c r="B76" s="118"/>
      <c r="C76" s="118"/>
      <c r="D76" s="119" t="s">
        <v>170</v>
      </c>
      <c r="E76" s="119" t="s">
        <v>171</v>
      </c>
      <c r="F76" s="74">
        <v>336.36669</v>
      </c>
      <c r="G76" s="74">
        <v>50.36669</v>
      </c>
      <c r="H76" s="122">
        <v>286</v>
      </c>
      <c r="I76" s="74"/>
      <c r="J76" s="125"/>
      <c r="K76" s="125"/>
    </row>
    <row r="77" ht="24.95" customHeight="1" spans="1:11">
      <c r="A77" s="54" t="s">
        <v>185</v>
      </c>
      <c r="B77" s="54" t="s">
        <v>207</v>
      </c>
      <c r="C77" s="54" t="s">
        <v>186</v>
      </c>
      <c r="D77" s="110" t="s">
        <v>229</v>
      </c>
      <c r="E77" s="71" t="s">
        <v>188</v>
      </c>
      <c r="F77" s="87">
        <v>2.7</v>
      </c>
      <c r="G77" s="87">
        <v>2.7</v>
      </c>
      <c r="H77" s="121"/>
      <c r="I77" s="87"/>
      <c r="J77" s="71"/>
      <c r="K77" s="71"/>
    </row>
    <row r="78" ht="27.6" customHeight="1" spans="1:11">
      <c r="A78" s="54" t="s">
        <v>185</v>
      </c>
      <c r="B78" s="54" t="s">
        <v>207</v>
      </c>
      <c r="C78" s="54" t="s">
        <v>196</v>
      </c>
      <c r="D78" s="110" t="s">
        <v>234</v>
      </c>
      <c r="E78" s="71" t="s">
        <v>235</v>
      </c>
      <c r="F78" s="87">
        <f>G78+H78</f>
        <v>119.5117</v>
      </c>
      <c r="G78" s="87">
        <v>36.5117</v>
      </c>
      <c r="H78" s="121">
        <f>48+35</f>
        <v>83</v>
      </c>
      <c r="I78" s="87"/>
      <c r="J78" s="71"/>
      <c r="K78" s="71"/>
    </row>
    <row r="79" ht="22.9" customHeight="1" spans="1:11">
      <c r="A79" s="54">
        <v>207</v>
      </c>
      <c r="B79" s="55" t="s">
        <v>207</v>
      </c>
      <c r="C79" s="54">
        <v>99</v>
      </c>
      <c r="D79" s="54">
        <v>2070299</v>
      </c>
      <c r="E79" s="86" t="s">
        <v>236</v>
      </c>
      <c r="F79" s="87">
        <v>203</v>
      </c>
      <c r="G79" s="87"/>
      <c r="H79" s="121">
        <v>203</v>
      </c>
      <c r="I79" s="87"/>
      <c r="J79" s="71"/>
      <c r="K79" s="71"/>
    </row>
    <row r="80" ht="22.9" customHeight="1" spans="1:11">
      <c r="A80" s="54" t="s">
        <v>195</v>
      </c>
      <c r="B80" s="54" t="s">
        <v>196</v>
      </c>
      <c r="C80" s="54" t="s">
        <v>196</v>
      </c>
      <c r="D80" s="110" t="s">
        <v>197</v>
      </c>
      <c r="E80" s="71" t="s">
        <v>198</v>
      </c>
      <c r="F80" s="87">
        <v>4.63584</v>
      </c>
      <c r="G80" s="87">
        <v>4.63584</v>
      </c>
      <c r="H80" s="121"/>
      <c r="I80" s="87"/>
      <c r="J80" s="71"/>
      <c r="K80" s="71"/>
    </row>
    <row r="81" ht="22.9" customHeight="1" spans="1:11">
      <c r="A81" s="54" t="s">
        <v>195</v>
      </c>
      <c r="B81" s="54" t="s">
        <v>199</v>
      </c>
      <c r="C81" s="54" t="s">
        <v>199</v>
      </c>
      <c r="D81" s="110" t="s">
        <v>200</v>
      </c>
      <c r="E81" s="71" t="s">
        <v>201</v>
      </c>
      <c r="F81" s="87">
        <v>0.28974</v>
      </c>
      <c r="G81" s="87">
        <v>0.28974</v>
      </c>
      <c r="H81" s="121"/>
      <c r="I81" s="87"/>
      <c r="J81" s="71"/>
      <c r="K81" s="71"/>
    </row>
    <row r="82" ht="22.9" customHeight="1" spans="1:11">
      <c r="A82" s="54" t="s">
        <v>202</v>
      </c>
      <c r="B82" s="54" t="s">
        <v>203</v>
      </c>
      <c r="C82" s="54" t="s">
        <v>186</v>
      </c>
      <c r="D82" s="110" t="s">
        <v>204</v>
      </c>
      <c r="E82" s="71" t="s">
        <v>205</v>
      </c>
      <c r="F82" s="87">
        <v>2.75253</v>
      </c>
      <c r="G82" s="87">
        <v>2.75253</v>
      </c>
      <c r="H82" s="121"/>
      <c r="I82" s="126"/>
      <c r="J82" s="127"/>
      <c r="K82" s="127"/>
    </row>
    <row r="83" ht="22.9" customHeight="1" spans="1:11">
      <c r="A83" s="54" t="s">
        <v>206</v>
      </c>
      <c r="B83" s="54" t="s">
        <v>207</v>
      </c>
      <c r="C83" s="54" t="s">
        <v>186</v>
      </c>
      <c r="D83" s="110" t="s">
        <v>208</v>
      </c>
      <c r="E83" s="71" t="s">
        <v>209</v>
      </c>
      <c r="F83" s="87">
        <v>3.47688</v>
      </c>
      <c r="G83" s="87">
        <v>3.47688</v>
      </c>
      <c r="H83" s="128"/>
      <c r="I83" s="95"/>
      <c r="J83" s="95"/>
      <c r="K83" s="95"/>
    </row>
  </sheetData>
  <mergeCells count="17">
    <mergeCell ref="A2:K2"/>
    <mergeCell ref="A3:J3"/>
    <mergeCell ref="A4:C4"/>
    <mergeCell ref="A33:K33"/>
    <mergeCell ref="A34:J34"/>
    <mergeCell ref="A35:C35"/>
    <mergeCell ref="A66:K66"/>
    <mergeCell ref="A67:J67"/>
    <mergeCell ref="A68:C68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4"/>
  <sheetViews>
    <sheetView workbookViewId="0">
      <selection activeCell="E9" sqref="E9"/>
    </sheetView>
  </sheetViews>
  <sheetFormatPr defaultColWidth="10" defaultRowHeight="14.4"/>
  <cols>
    <col min="1" max="1" width="3.62962962962963" customWidth="1"/>
    <col min="2" max="2" width="4.75" customWidth="1"/>
    <col min="3" max="3" width="4.62962962962963" customWidth="1"/>
    <col min="4" max="4" width="7.37962962962963" customWidth="1"/>
    <col min="5" max="5" width="20.1296296296296" customWidth="1"/>
    <col min="6" max="6" width="9.25" customWidth="1"/>
    <col min="7" max="12" width="7.12962962962963" customWidth="1"/>
    <col min="13" max="13" width="6.75" customWidth="1"/>
    <col min="14" max="17" width="7.12962962962963" customWidth="1"/>
    <col min="18" max="18" width="7" customWidth="1"/>
    <col min="19" max="20" width="7.12962962962963" customWidth="1"/>
    <col min="21" max="22" width="9.75" customWidth="1"/>
  </cols>
  <sheetData>
    <row r="1" ht="16.35" customHeight="1" spans="1:20">
      <c r="A1" s="22"/>
      <c r="S1" s="34" t="s">
        <v>237</v>
      </c>
      <c r="T1" s="34"/>
    </row>
    <row r="2" ht="42.2" customHeight="1" spans="1:20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19.9" customHeight="1" spans="1:20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7" t="s">
        <v>31</v>
      </c>
      <c r="T3" s="27"/>
    </row>
    <row r="4" ht="19.9" customHeight="1" spans="1:20">
      <c r="A4" s="23" t="s">
        <v>173</v>
      </c>
      <c r="B4" s="23"/>
      <c r="C4" s="23"/>
      <c r="D4" s="23" t="s">
        <v>238</v>
      </c>
      <c r="E4" s="23" t="s">
        <v>239</v>
      </c>
      <c r="F4" s="23" t="s">
        <v>240</v>
      </c>
      <c r="G4" s="23" t="s">
        <v>241</v>
      </c>
      <c r="H4" s="23" t="s">
        <v>242</v>
      </c>
      <c r="I4" s="23" t="s">
        <v>243</v>
      </c>
      <c r="J4" s="23" t="s">
        <v>244</v>
      </c>
      <c r="K4" s="23" t="s">
        <v>245</v>
      </c>
      <c r="L4" s="23" t="s">
        <v>246</v>
      </c>
      <c r="M4" s="23" t="s">
        <v>247</v>
      </c>
      <c r="N4" s="23" t="s">
        <v>248</v>
      </c>
      <c r="O4" s="23" t="s">
        <v>249</v>
      </c>
      <c r="P4" s="23" t="s">
        <v>250</v>
      </c>
      <c r="Q4" s="23" t="s">
        <v>251</v>
      </c>
      <c r="R4" s="23" t="s">
        <v>252</v>
      </c>
      <c r="S4" s="23" t="s">
        <v>253</v>
      </c>
      <c r="T4" s="23" t="s">
        <v>254</v>
      </c>
    </row>
    <row r="5" ht="20.65" customHeight="1" spans="1:20">
      <c r="A5" s="23" t="s">
        <v>181</v>
      </c>
      <c r="B5" s="23" t="s">
        <v>182</v>
      </c>
      <c r="C5" s="23" t="s">
        <v>183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ht="22.9" customHeight="1" spans="1:20">
      <c r="A6" s="33"/>
      <c r="B6" s="33"/>
      <c r="C6" s="33"/>
      <c r="D6" s="33"/>
      <c r="E6" s="33" t="s">
        <v>136</v>
      </c>
      <c r="F6" s="32">
        <v>2181.67</v>
      </c>
      <c r="G6" s="32">
        <v>462.88</v>
      </c>
      <c r="H6" s="32">
        <v>131.63</v>
      </c>
      <c r="I6" s="32"/>
      <c r="J6" s="32"/>
      <c r="K6" s="32">
        <v>1342.16</v>
      </c>
      <c r="L6" s="32"/>
      <c r="M6" s="32">
        <v>224</v>
      </c>
      <c r="N6" s="32"/>
      <c r="O6" s="32"/>
      <c r="P6" s="32"/>
      <c r="Q6" s="32"/>
      <c r="R6" s="32"/>
      <c r="S6" s="32"/>
      <c r="T6" s="32">
        <v>21</v>
      </c>
    </row>
    <row r="7" ht="22.9" customHeight="1" spans="1:20">
      <c r="A7" s="33"/>
      <c r="B7" s="33"/>
      <c r="C7" s="33"/>
      <c r="D7" s="31" t="s">
        <v>154</v>
      </c>
      <c r="E7" s="31" t="s">
        <v>155</v>
      </c>
      <c r="F7" s="32">
        <v>2181.67</v>
      </c>
      <c r="G7" s="32">
        <v>462.89</v>
      </c>
      <c r="H7" s="32">
        <v>131.63</v>
      </c>
      <c r="I7" s="32"/>
      <c r="J7" s="32"/>
      <c r="K7" s="32">
        <v>1342.16</v>
      </c>
      <c r="L7" s="32"/>
      <c r="M7" s="32">
        <v>224</v>
      </c>
      <c r="N7" s="32"/>
      <c r="O7" s="32"/>
      <c r="P7" s="32"/>
      <c r="Q7" s="32"/>
      <c r="R7" s="32"/>
      <c r="S7" s="32"/>
      <c r="T7" s="32">
        <v>21</v>
      </c>
    </row>
    <row r="8" ht="22.9" customHeight="1" spans="1:20">
      <c r="A8" s="39"/>
      <c r="B8" s="39"/>
      <c r="C8" s="39"/>
      <c r="D8" s="37" t="s">
        <v>156</v>
      </c>
      <c r="E8" s="37" t="s">
        <v>184</v>
      </c>
      <c r="F8" s="32">
        <v>557.6</v>
      </c>
      <c r="G8" s="101">
        <v>261.631684</v>
      </c>
      <c r="H8" s="101">
        <v>55.968</v>
      </c>
      <c r="I8" s="101"/>
      <c r="J8" s="101"/>
      <c r="K8" s="101"/>
      <c r="L8" s="101"/>
      <c r="M8" s="32">
        <v>224</v>
      </c>
      <c r="N8" s="101"/>
      <c r="O8" s="101"/>
      <c r="P8" s="101"/>
      <c r="Q8" s="101"/>
      <c r="R8" s="101"/>
      <c r="S8" s="101"/>
      <c r="T8" s="101">
        <v>16</v>
      </c>
    </row>
    <row r="9" ht="22.9" customHeight="1" spans="1:20">
      <c r="A9" s="40" t="s">
        <v>185</v>
      </c>
      <c r="B9" s="40" t="s">
        <v>186</v>
      </c>
      <c r="C9" s="40" t="s">
        <v>186</v>
      </c>
      <c r="D9" s="36" t="s">
        <v>255</v>
      </c>
      <c r="E9" s="41" t="s">
        <v>188</v>
      </c>
      <c r="F9" s="43">
        <v>232.8222</v>
      </c>
      <c r="G9" s="43">
        <v>198.8542</v>
      </c>
      <c r="H9" s="43">
        <v>33.968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ht="22.9" customHeight="1" spans="1:20">
      <c r="A10" s="40" t="s">
        <v>195</v>
      </c>
      <c r="B10" s="40" t="s">
        <v>196</v>
      </c>
      <c r="C10" s="40" t="s">
        <v>196</v>
      </c>
      <c r="D10" s="36" t="s">
        <v>255</v>
      </c>
      <c r="E10" s="41" t="s">
        <v>198</v>
      </c>
      <c r="F10" s="43">
        <v>26.089344</v>
      </c>
      <c r="G10" s="43">
        <v>26.089344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ht="22.9" customHeight="1" spans="1:20">
      <c r="A11" s="40" t="s">
        <v>195</v>
      </c>
      <c r="B11" s="40" t="s">
        <v>199</v>
      </c>
      <c r="C11" s="40" t="s">
        <v>199</v>
      </c>
      <c r="D11" s="36" t="s">
        <v>255</v>
      </c>
      <c r="E11" s="41" t="s">
        <v>201</v>
      </c>
      <c r="F11" s="43">
        <v>1.630584</v>
      </c>
      <c r="G11" s="43">
        <v>1.630584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ht="22.9" customHeight="1" spans="1:20">
      <c r="A12" s="40" t="s">
        <v>202</v>
      </c>
      <c r="B12" s="40" t="s">
        <v>203</v>
      </c>
      <c r="C12" s="40" t="s">
        <v>186</v>
      </c>
      <c r="D12" s="36" t="s">
        <v>255</v>
      </c>
      <c r="E12" s="41" t="s">
        <v>205</v>
      </c>
      <c r="F12" s="43">
        <v>15.490548</v>
      </c>
      <c r="G12" s="43">
        <v>15.490548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ht="22.9" customHeight="1" spans="1:20">
      <c r="A13" s="40" t="s">
        <v>206</v>
      </c>
      <c r="B13" s="40" t="s">
        <v>207</v>
      </c>
      <c r="C13" s="40" t="s">
        <v>186</v>
      </c>
      <c r="D13" s="36" t="s">
        <v>255</v>
      </c>
      <c r="E13" s="41" t="s">
        <v>209</v>
      </c>
      <c r="F13" s="43">
        <v>19.567008</v>
      </c>
      <c r="G13" s="43">
        <v>19.567008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ht="22.9" customHeight="1" spans="1:20">
      <c r="A14" s="40" t="s">
        <v>185</v>
      </c>
      <c r="B14" s="40" t="s">
        <v>186</v>
      </c>
      <c r="C14" s="40" t="s">
        <v>192</v>
      </c>
      <c r="D14" s="36" t="s">
        <v>255</v>
      </c>
      <c r="E14" s="41" t="s">
        <v>194</v>
      </c>
      <c r="F14" s="43">
        <v>118</v>
      </c>
      <c r="G14" s="43"/>
      <c r="H14" s="43">
        <v>8</v>
      </c>
      <c r="I14" s="43"/>
      <c r="J14" s="43"/>
      <c r="K14" s="43"/>
      <c r="L14" s="43"/>
      <c r="M14" s="43">
        <v>110</v>
      </c>
      <c r="N14" s="43"/>
      <c r="O14" s="43"/>
      <c r="P14" s="43"/>
      <c r="Q14" s="43"/>
      <c r="R14" s="43"/>
      <c r="S14" s="43"/>
      <c r="T14" s="43"/>
    </row>
    <row r="15" ht="22.9" customHeight="1" spans="1:20">
      <c r="A15" s="40" t="s">
        <v>185</v>
      </c>
      <c r="B15" s="40" t="s">
        <v>186</v>
      </c>
      <c r="C15" s="40" t="s">
        <v>189</v>
      </c>
      <c r="D15" s="36" t="s">
        <v>255</v>
      </c>
      <c r="E15" s="41" t="s">
        <v>191</v>
      </c>
      <c r="F15" s="43">
        <v>144</v>
      </c>
      <c r="G15" s="43"/>
      <c r="H15" s="43">
        <v>14</v>
      </c>
      <c r="I15" s="43"/>
      <c r="J15" s="43"/>
      <c r="K15" s="43"/>
      <c r="L15" s="43"/>
      <c r="M15" s="43">
        <v>114</v>
      </c>
      <c r="N15" s="43"/>
      <c r="O15" s="43"/>
      <c r="P15" s="43"/>
      <c r="Q15" s="43"/>
      <c r="R15" s="43"/>
      <c r="S15" s="43"/>
      <c r="T15" s="43">
        <v>16</v>
      </c>
    </row>
    <row r="16" ht="22.9" customHeight="1" spans="1:20">
      <c r="A16" s="39"/>
      <c r="B16" s="39"/>
      <c r="C16" s="39"/>
      <c r="D16" s="37" t="s">
        <v>158</v>
      </c>
      <c r="E16" s="37" t="s">
        <v>159</v>
      </c>
      <c r="F16" s="101">
        <v>276.91</v>
      </c>
      <c r="G16" s="101">
        <v>201.25</v>
      </c>
      <c r="H16" s="101">
        <v>75.66</v>
      </c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ht="22.9" customHeight="1" spans="1:20">
      <c r="A17" s="40" t="s">
        <v>185</v>
      </c>
      <c r="B17" s="40" t="s">
        <v>186</v>
      </c>
      <c r="C17" s="40" t="s">
        <v>210</v>
      </c>
      <c r="D17" s="36" t="s">
        <v>256</v>
      </c>
      <c r="E17" s="41" t="s">
        <v>212</v>
      </c>
      <c r="F17" s="43">
        <v>229.09</v>
      </c>
      <c r="G17" s="43">
        <v>153.4308</v>
      </c>
      <c r="H17" s="43">
        <v>75.66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ht="22.9" customHeight="1" spans="1:20">
      <c r="A18" s="40" t="s">
        <v>195</v>
      </c>
      <c r="B18" s="40" t="s">
        <v>196</v>
      </c>
      <c r="C18" s="40" t="s">
        <v>196</v>
      </c>
      <c r="D18" s="36" t="s">
        <v>256</v>
      </c>
      <c r="E18" s="41" t="s">
        <v>198</v>
      </c>
      <c r="F18" s="43">
        <v>19.8743</v>
      </c>
      <c r="G18" s="43">
        <v>19.8743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ht="22.9" customHeight="1" spans="1:20">
      <c r="A19" s="40" t="s">
        <v>195</v>
      </c>
      <c r="B19" s="40" t="s">
        <v>199</v>
      </c>
      <c r="C19" s="40" t="s">
        <v>199</v>
      </c>
      <c r="D19" s="36" t="s">
        <v>256</v>
      </c>
      <c r="E19" s="41" t="s">
        <v>201</v>
      </c>
      <c r="F19" s="43">
        <v>1.242144</v>
      </c>
      <c r="G19" s="43">
        <v>1.242144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ht="22.9" customHeight="1" spans="1:20">
      <c r="A20" s="40" t="s">
        <v>202</v>
      </c>
      <c r="B20" s="40" t="s">
        <v>203</v>
      </c>
      <c r="C20" s="40" t="s">
        <v>207</v>
      </c>
      <c r="D20" s="36" t="s">
        <v>256</v>
      </c>
      <c r="E20" s="41" t="s">
        <v>214</v>
      </c>
      <c r="F20" s="43">
        <v>10.558224</v>
      </c>
      <c r="G20" s="43">
        <v>10.558224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ht="22.9" customHeight="1" spans="1:20">
      <c r="A21" s="40" t="s">
        <v>202</v>
      </c>
      <c r="B21" s="40" t="s">
        <v>203</v>
      </c>
      <c r="C21" s="40" t="s">
        <v>215</v>
      </c>
      <c r="D21" s="36" t="s">
        <v>256</v>
      </c>
      <c r="E21" s="41" t="s">
        <v>217</v>
      </c>
      <c r="F21" s="43">
        <v>1.242144</v>
      </c>
      <c r="G21" s="43">
        <v>1.242144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ht="22.9" customHeight="1" spans="1:20">
      <c r="A22" s="40" t="s">
        <v>206</v>
      </c>
      <c r="B22" s="40" t="s">
        <v>207</v>
      </c>
      <c r="C22" s="40" t="s">
        <v>186</v>
      </c>
      <c r="D22" s="36" t="s">
        <v>256</v>
      </c>
      <c r="E22" s="41" t="s">
        <v>209</v>
      </c>
      <c r="F22" s="43">
        <v>14.905728</v>
      </c>
      <c r="G22" s="43">
        <v>14.905728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ht="22.9" customHeight="1" spans="1:20">
      <c r="A23" s="39"/>
      <c r="B23" s="39"/>
      <c r="C23" s="39"/>
      <c r="D23" s="37" t="s">
        <v>160</v>
      </c>
      <c r="E23" s="37" t="s">
        <v>161</v>
      </c>
      <c r="F23" s="101">
        <v>650.54</v>
      </c>
      <c r="G23" s="101"/>
      <c r="H23" s="101"/>
      <c r="I23" s="101"/>
      <c r="J23" s="101"/>
      <c r="K23" s="101">
        <v>650.54</v>
      </c>
      <c r="L23" s="101"/>
      <c r="M23" s="101"/>
      <c r="N23" s="101"/>
      <c r="O23" s="101"/>
      <c r="P23" s="101"/>
      <c r="Q23" s="101"/>
      <c r="R23" s="101"/>
      <c r="S23" s="101"/>
      <c r="T23" s="101"/>
    </row>
    <row r="24" ht="22.9" customHeight="1" spans="1:20">
      <c r="A24" s="26">
        <v>201</v>
      </c>
      <c r="B24" s="72" t="s">
        <v>215</v>
      </c>
      <c r="C24" s="26">
        <v>99</v>
      </c>
      <c r="D24" s="40">
        <v>410003</v>
      </c>
      <c r="E24" s="40" t="s">
        <v>218</v>
      </c>
      <c r="F24" s="73">
        <v>26.73</v>
      </c>
      <c r="G24" s="101"/>
      <c r="H24" s="101"/>
      <c r="I24" s="101"/>
      <c r="J24" s="101"/>
      <c r="K24" s="73">
        <v>26.73</v>
      </c>
      <c r="L24" s="43"/>
      <c r="M24" s="43"/>
      <c r="N24" s="43"/>
      <c r="O24" s="43"/>
      <c r="P24" s="43"/>
      <c r="Q24" s="43"/>
      <c r="R24" s="43"/>
      <c r="S24" s="43"/>
      <c r="T24" s="43"/>
    </row>
    <row r="25" ht="22.9" customHeight="1" spans="1:20">
      <c r="A25" s="40" t="s">
        <v>185</v>
      </c>
      <c r="B25" s="40" t="s">
        <v>186</v>
      </c>
      <c r="C25" s="40" t="s">
        <v>186</v>
      </c>
      <c r="D25" s="40" t="s">
        <v>257</v>
      </c>
      <c r="E25" s="40" t="s">
        <v>188</v>
      </c>
      <c r="F25" s="43">
        <v>295.34</v>
      </c>
      <c r="G25" s="43"/>
      <c r="H25" s="43"/>
      <c r="I25" s="43"/>
      <c r="J25" s="43"/>
      <c r="K25" s="43">
        <v>295.34</v>
      </c>
      <c r="L25" s="43"/>
      <c r="M25" s="43"/>
      <c r="N25" s="43"/>
      <c r="O25" s="43"/>
      <c r="P25" s="43"/>
      <c r="Q25" s="43"/>
      <c r="R25" s="43"/>
      <c r="S25" s="43"/>
      <c r="T25" s="43"/>
    </row>
    <row r="26" ht="22.9" customHeight="1" spans="1:20">
      <c r="A26" s="40" t="s">
        <v>195</v>
      </c>
      <c r="B26" s="40" t="s">
        <v>196</v>
      </c>
      <c r="C26" s="40" t="s">
        <v>196</v>
      </c>
      <c r="D26" s="40" t="s">
        <v>257</v>
      </c>
      <c r="E26" s="40" t="s">
        <v>198</v>
      </c>
      <c r="F26" s="43">
        <v>33.86</v>
      </c>
      <c r="G26" s="43"/>
      <c r="H26" s="43"/>
      <c r="I26" s="43"/>
      <c r="J26" s="43"/>
      <c r="K26" s="43">
        <v>33.86</v>
      </c>
      <c r="L26" s="43"/>
      <c r="M26" s="43"/>
      <c r="N26" s="43"/>
      <c r="O26" s="43"/>
      <c r="P26" s="43"/>
      <c r="Q26" s="43"/>
      <c r="R26" s="43"/>
      <c r="S26" s="43"/>
      <c r="T26" s="43"/>
    </row>
    <row r="27" ht="22.9" customHeight="1" spans="1:20">
      <c r="A27" s="40" t="s">
        <v>195</v>
      </c>
      <c r="B27" s="40" t="s">
        <v>196</v>
      </c>
      <c r="C27" s="40" t="s">
        <v>223</v>
      </c>
      <c r="D27" s="40" t="s">
        <v>257</v>
      </c>
      <c r="E27" s="40" t="s">
        <v>225</v>
      </c>
      <c r="F27" s="43">
        <v>7.79</v>
      </c>
      <c r="G27" s="43"/>
      <c r="H27" s="43"/>
      <c r="I27" s="43"/>
      <c r="J27" s="43"/>
      <c r="K27" s="43">
        <v>7.79</v>
      </c>
      <c r="L27" s="43"/>
      <c r="M27" s="43"/>
      <c r="N27" s="43"/>
      <c r="O27" s="43"/>
      <c r="P27" s="43"/>
      <c r="Q27" s="43"/>
      <c r="R27" s="43"/>
      <c r="S27" s="43"/>
      <c r="T27" s="43"/>
    </row>
    <row r="28" ht="22.9" customHeight="1" spans="1:20">
      <c r="A28" s="40" t="s">
        <v>195</v>
      </c>
      <c r="B28" s="40" t="s">
        <v>199</v>
      </c>
      <c r="C28" s="40" t="s">
        <v>199</v>
      </c>
      <c r="D28" s="40" t="s">
        <v>257</v>
      </c>
      <c r="E28" s="40" t="s">
        <v>201</v>
      </c>
      <c r="F28" s="43">
        <v>2.12</v>
      </c>
      <c r="G28" s="43"/>
      <c r="H28" s="43"/>
      <c r="I28" s="43"/>
      <c r="J28" s="43"/>
      <c r="K28" s="43">
        <v>2.12</v>
      </c>
      <c r="L28" s="43"/>
      <c r="M28" s="43"/>
      <c r="N28" s="43"/>
      <c r="O28" s="43"/>
      <c r="P28" s="43"/>
      <c r="Q28" s="43"/>
      <c r="R28" s="43"/>
      <c r="S28" s="43"/>
      <c r="T28" s="43"/>
    </row>
    <row r="29" ht="22.9" customHeight="1" spans="1:20">
      <c r="A29" s="40" t="s">
        <v>202</v>
      </c>
      <c r="B29" s="40" t="s">
        <v>203</v>
      </c>
      <c r="C29" s="40" t="s">
        <v>207</v>
      </c>
      <c r="D29" s="40" t="s">
        <v>257</v>
      </c>
      <c r="E29" s="40" t="s">
        <v>214</v>
      </c>
      <c r="F29" s="43">
        <v>20.1</v>
      </c>
      <c r="G29" s="43"/>
      <c r="H29" s="43"/>
      <c r="I29" s="43"/>
      <c r="J29" s="43"/>
      <c r="K29" s="43">
        <v>20.1</v>
      </c>
      <c r="L29" s="107"/>
      <c r="M29" s="107"/>
      <c r="N29" s="107"/>
      <c r="O29" s="107"/>
      <c r="P29" s="107"/>
      <c r="Q29" s="107"/>
      <c r="R29" s="107"/>
      <c r="S29" s="107"/>
      <c r="T29" s="107"/>
    </row>
    <row r="30" ht="16.35" customHeight="1" spans="1:20">
      <c r="A30" s="40" t="s">
        <v>206</v>
      </c>
      <c r="B30" s="40" t="s">
        <v>207</v>
      </c>
      <c r="C30" s="40" t="s">
        <v>186</v>
      </c>
      <c r="D30" s="40" t="s">
        <v>257</v>
      </c>
      <c r="E30" s="40" t="s">
        <v>209</v>
      </c>
      <c r="F30" s="43">
        <v>25.39</v>
      </c>
      <c r="G30" s="43"/>
      <c r="H30" s="43"/>
      <c r="I30" s="43"/>
      <c r="J30" s="43"/>
      <c r="K30" s="43">
        <v>25.39</v>
      </c>
      <c r="L30" s="95"/>
      <c r="M30" s="95"/>
      <c r="N30" s="95"/>
      <c r="O30" s="95"/>
      <c r="P30" s="95"/>
      <c r="Q30" s="95"/>
      <c r="R30" s="95"/>
      <c r="S30" s="96"/>
      <c r="T30" s="96"/>
    </row>
    <row r="31" ht="16.35" customHeight="1" spans="1:20">
      <c r="A31" s="40" t="s">
        <v>185</v>
      </c>
      <c r="B31" s="40" t="s">
        <v>186</v>
      </c>
      <c r="C31" s="40">
        <v>99</v>
      </c>
      <c r="D31" s="40">
        <v>410003</v>
      </c>
      <c r="E31" s="40" t="s">
        <v>221</v>
      </c>
      <c r="F31" s="43">
        <v>42.41</v>
      </c>
      <c r="G31" s="43"/>
      <c r="H31" s="43"/>
      <c r="I31" s="43"/>
      <c r="J31" s="43"/>
      <c r="K31" s="43">
        <v>42.41</v>
      </c>
      <c r="L31" s="95"/>
      <c r="M31" s="95"/>
      <c r="N31" s="95"/>
      <c r="O31" s="95"/>
      <c r="P31" s="95"/>
      <c r="Q31" s="95"/>
      <c r="R31" s="95"/>
      <c r="S31" s="96"/>
      <c r="T31" s="96"/>
    </row>
    <row r="32" ht="16.35" customHeight="1" spans="1:20">
      <c r="A32" s="40" t="s">
        <v>185</v>
      </c>
      <c r="B32" s="40">
        <v>99</v>
      </c>
      <c r="C32" s="40">
        <v>99</v>
      </c>
      <c r="D32" s="40">
        <v>410003</v>
      </c>
      <c r="E32" s="40" t="s">
        <v>222</v>
      </c>
      <c r="F32" s="43">
        <v>51.8</v>
      </c>
      <c r="G32" s="43"/>
      <c r="H32" s="43"/>
      <c r="I32" s="43"/>
      <c r="J32" s="43"/>
      <c r="K32" s="43">
        <v>51.8</v>
      </c>
      <c r="L32" s="95"/>
      <c r="M32" s="95"/>
      <c r="N32" s="95"/>
      <c r="O32" s="95"/>
      <c r="P32" s="95"/>
      <c r="Q32" s="95"/>
      <c r="R32" s="95"/>
      <c r="S32" s="96"/>
      <c r="T32" s="96"/>
    </row>
    <row r="33" ht="42.2" customHeight="1" spans="1:20">
      <c r="A33" s="35" t="s">
        <v>10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ht="19.9" customHeight="1" spans="1:20">
      <c r="A34" s="29" t="s">
        <v>133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7" t="s">
        <v>31</v>
      </c>
      <c r="T34" s="27"/>
    </row>
    <row r="35" ht="19.9" customHeight="1" spans="1:20">
      <c r="A35" s="23" t="s">
        <v>173</v>
      </c>
      <c r="B35" s="23"/>
      <c r="C35" s="23"/>
      <c r="D35" s="23" t="s">
        <v>238</v>
      </c>
      <c r="E35" s="23" t="s">
        <v>239</v>
      </c>
      <c r="F35" s="23" t="s">
        <v>240</v>
      </c>
      <c r="G35" s="23" t="s">
        <v>241</v>
      </c>
      <c r="H35" s="23" t="s">
        <v>242</v>
      </c>
      <c r="I35" s="23" t="s">
        <v>243</v>
      </c>
      <c r="J35" s="23" t="s">
        <v>244</v>
      </c>
      <c r="K35" s="23" t="s">
        <v>245</v>
      </c>
      <c r="L35" s="23" t="s">
        <v>246</v>
      </c>
      <c r="M35" s="23" t="s">
        <v>247</v>
      </c>
      <c r="N35" s="23" t="s">
        <v>248</v>
      </c>
      <c r="O35" s="23" t="s">
        <v>249</v>
      </c>
      <c r="P35" s="23" t="s">
        <v>250</v>
      </c>
      <c r="Q35" s="23" t="s">
        <v>251</v>
      </c>
      <c r="R35" s="23" t="s">
        <v>252</v>
      </c>
      <c r="S35" s="23" t="s">
        <v>253</v>
      </c>
      <c r="T35" s="23" t="s">
        <v>254</v>
      </c>
    </row>
    <row r="36" ht="20.65" customHeight="1" spans="1:20">
      <c r="A36" s="23" t="s">
        <v>181</v>
      </c>
      <c r="B36" s="23" t="s">
        <v>182</v>
      </c>
      <c r="C36" s="23" t="s">
        <v>183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ht="22.9" customHeight="1" spans="1:20">
      <c r="A37" s="40" t="s">
        <v>185</v>
      </c>
      <c r="B37" s="40" t="s">
        <v>186</v>
      </c>
      <c r="C37" s="40" t="s">
        <v>203</v>
      </c>
      <c r="D37" s="36" t="s">
        <v>257</v>
      </c>
      <c r="E37" s="41" t="s">
        <v>220</v>
      </c>
      <c r="F37" s="43">
        <v>69</v>
      </c>
      <c r="G37" s="43"/>
      <c r="H37" s="43"/>
      <c r="I37" s="43"/>
      <c r="J37" s="43"/>
      <c r="K37" s="43">
        <v>69</v>
      </c>
      <c r="L37" s="43"/>
      <c r="M37" s="43"/>
      <c r="N37" s="43"/>
      <c r="O37" s="43"/>
      <c r="P37" s="43"/>
      <c r="Q37" s="43"/>
      <c r="R37" s="43"/>
      <c r="S37" s="43"/>
      <c r="T37" s="43"/>
    </row>
    <row r="38" ht="22.9" customHeight="1" spans="1:20">
      <c r="A38" s="40" t="s">
        <v>185</v>
      </c>
      <c r="B38" s="40" t="s">
        <v>186</v>
      </c>
      <c r="C38" s="40" t="s">
        <v>189</v>
      </c>
      <c r="D38" s="36" t="s">
        <v>257</v>
      </c>
      <c r="E38" s="41" t="s">
        <v>191</v>
      </c>
      <c r="F38" s="43">
        <v>76</v>
      </c>
      <c r="G38" s="43"/>
      <c r="H38" s="43"/>
      <c r="I38" s="43"/>
      <c r="J38" s="43"/>
      <c r="K38" s="43">
        <v>76</v>
      </c>
      <c r="L38" s="43"/>
      <c r="M38" s="43"/>
      <c r="N38" s="43"/>
      <c r="O38" s="43"/>
      <c r="P38" s="43"/>
      <c r="Q38" s="43"/>
      <c r="R38" s="43"/>
      <c r="S38" s="43"/>
      <c r="T38" s="43"/>
    </row>
    <row r="39" ht="22.9" customHeight="1" spans="1:20">
      <c r="A39" s="39"/>
      <c r="B39" s="39"/>
      <c r="C39" s="39"/>
      <c r="D39" s="37" t="s">
        <v>162</v>
      </c>
      <c r="E39" s="37" t="s">
        <v>163</v>
      </c>
      <c r="F39" s="103">
        <v>164</v>
      </c>
      <c r="G39" s="103"/>
      <c r="H39" s="103"/>
      <c r="I39" s="103"/>
      <c r="J39" s="103"/>
      <c r="K39" s="103">
        <v>164</v>
      </c>
      <c r="L39" s="101"/>
      <c r="M39" s="101"/>
      <c r="N39" s="101"/>
      <c r="O39" s="101"/>
      <c r="P39" s="101"/>
      <c r="Q39" s="101"/>
      <c r="R39" s="101"/>
      <c r="S39" s="101"/>
      <c r="T39" s="101"/>
    </row>
    <row r="40" ht="22.9" customHeight="1" spans="1:20">
      <c r="A40" s="40" t="s">
        <v>185</v>
      </c>
      <c r="B40" s="40" t="s">
        <v>186</v>
      </c>
      <c r="C40" s="40" t="s">
        <v>226</v>
      </c>
      <c r="D40" s="36" t="s">
        <v>258</v>
      </c>
      <c r="E40" s="41" t="s">
        <v>228</v>
      </c>
      <c r="F40" s="104">
        <v>147.64</v>
      </c>
      <c r="G40" s="105"/>
      <c r="H40" s="105"/>
      <c r="I40" s="105"/>
      <c r="J40" s="105"/>
      <c r="K40" s="104">
        <v>147.64</v>
      </c>
      <c r="L40" s="43"/>
      <c r="M40" s="43"/>
      <c r="N40" s="43"/>
      <c r="O40" s="43"/>
      <c r="P40" s="43"/>
      <c r="Q40" s="43"/>
      <c r="R40" s="43"/>
      <c r="S40" s="43"/>
      <c r="T40" s="43"/>
    </row>
    <row r="41" ht="22.9" customHeight="1" spans="1:20">
      <c r="A41" s="40" t="s">
        <v>195</v>
      </c>
      <c r="B41" s="40" t="s">
        <v>196</v>
      </c>
      <c r="C41" s="40" t="s">
        <v>196</v>
      </c>
      <c r="D41" s="36" t="s">
        <v>258</v>
      </c>
      <c r="E41" s="41" t="s">
        <v>198</v>
      </c>
      <c r="F41" s="104">
        <v>6.79968</v>
      </c>
      <c r="G41" s="105"/>
      <c r="H41" s="105"/>
      <c r="I41" s="105"/>
      <c r="J41" s="105"/>
      <c r="K41" s="104">
        <v>6.79968</v>
      </c>
      <c r="L41" s="43"/>
      <c r="M41" s="43"/>
      <c r="N41" s="43"/>
      <c r="O41" s="43"/>
      <c r="P41" s="43"/>
      <c r="Q41" s="43"/>
      <c r="R41" s="43"/>
      <c r="S41" s="43"/>
      <c r="T41" s="43"/>
    </row>
    <row r="42" ht="22.9" customHeight="1" spans="1:20">
      <c r="A42" s="40" t="s">
        <v>195</v>
      </c>
      <c r="B42" s="40" t="s">
        <v>199</v>
      </c>
      <c r="C42" s="40" t="s">
        <v>199</v>
      </c>
      <c r="D42" s="36" t="s">
        <v>258</v>
      </c>
      <c r="E42" s="41" t="s">
        <v>201</v>
      </c>
      <c r="F42" s="104">
        <v>0.42498</v>
      </c>
      <c r="G42" s="105"/>
      <c r="H42" s="105"/>
      <c r="I42" s="105"/>
      <c r="J42" s="105"/>
      <c r="K42" s="104">
        <v>0.42498</v>
      </c>
      <c r="L42" s="43"/>
      <c r="M42" s="43"/>
      <c r="N42" s="43"/>
      <c r="O42" s="43"/>
      <c r="P42" s="43"/>
      <c r="Q42" s="43"/>
      <c r="R42" s="43"/>
      <c r="S42" s="43"/>
      <c r="T42" s="43"/>
    </row>
    <row r="43" ht="22.9" customHeight="1" spans="1:20">
      <c r="A43" s="40" t="s">
        <v>202</v>
      </c>
      <c r="B43" s="40" t="s">
        <v>203</v>
      </c>
      <c r="C43" s="40" t="s">
        <v>207</v>
      </c>
      <c r="D43" s="36" t="s">
        <v>258</v>
      </c>
      <c r="E43" s="41" t="s">
        <v>214</v>
      </c>
      <c r="F43" s="104">
        <v>4.03731</v>
      </c>
      <c r="G43" s="105"/>
      <c r="H43" s="105"/>
      <c r="I43" s="105"/>
      <c r="J43" s="105"/>
      <c r="K43" s="104">
        <v>4.03731</v>
      </c>
      <c r="L43" s="43"/>
      <c r="M43" s="43"/>
      <c r="N43" s="43"/>
      <c r="O43" s="43"/>
      <c r="P43" s="43"/>
      <c r="Q43" s="43"/>
      <c r="R43" s="43"/>
      <c r="S43" s="43"/>
      <c r="T43" s="43"/>
    </row>
    <row r="44" ht="22.9" customHeight="1" spans="1:20">
      <c r="A44" s="40" t="s">
        <v>206</v>
      </c>
      <c r="B44" s="40" t="s">
        <v>207</v>
      </c>
      <c r="C44" s="40" t="s">
        <v>186</v>
      </c>
      <c r="D44" s="36" t="s">
        <v>258</v>
      </c>
      <c r="E44" s="41" t="s">
        <v>209</v>
      </c>
      <c r="F44" s="104">
        <v>5.09976</v>
      </c>
      <c r="G44" s="105"/>
      <c r="H44" s="105"/>
      <c r="I44" s="105"/>
      <c r="J44" s="105"/>
      <c r="K44" s="104">
        <v>5.09976</v>
      </c>
      <c r="L44" s="43"/>
      <c r="M44" s="43"/>
      <c r="N44" s="43"/>
      <c r="O44" s="43"/>
      <c r="P44" s="43"/>
      <c r="Q44" s="43"/>
      <c r="R44" s="43"/>
      <c r="S44" s="43"/>
      <c r="T44" s="43"/>
    </row>
    <row r="45" ht="22.9" customHeight="1" spans="1:20">
      <c r="A45" s="39"/>
      <c r="B45" s="39"/>
      <c r="C45" s="39"/>
      <c r="D45" s="37" t="s">
        <v>164</v>
      </c>
      <c r="E45" s="37" t="s">
        <v>165</v>
      </c>
      <c r="F45" s="106">
        <v>64.75</v>
      </c>
      <c r="G45" s="106"/>
      <c r="H45" s="106"/>
      <c r="I45" s="106"/>
      <c r="J45" s="106"/>
      <c r="K45" s="106">
        <v>64.75</v>
      </c>
      <c r="L45" s="101"/>
      <c r="M45" s="101"/>
      <c r="N45" s="101"/>
      <c r="O45" s="101"/>
      <c r="P45" s="101"/>
      <c r="Q45" s="101"/>
      <c r="R45" s="101"/>
      <c r="S45" s="101"/>
      <c r="T45" s="101"/>
    </row>
    <row r="46" ht="22.9" customHeight="1" spans="1:20">
      <c r="A46" s="56">
        <v>201</v>
      </c>
      <c r="B46" s="67" t="s">
        <v>215</v>
      </c>
      <c r="C46" s="56">
        <v>99</v>
      </c>
      <c r="D46" s="56">
        <v>2010399</v>
      </c>
      <c r="E46" s="57" t="s">
        <v>218</v>
      </c>
      <c r="F46" s="51">
        <v>12.32</v>
      </c>
      <c r="G46" s="60"/>
      <c r="H46" s="60"/>
      <c r="I46" s="60"/>
      <c r="J46" s="60"/>
      <c r="K46" s="51">
        <v>12.32</v>
      </c>
      <c r="L46" s="43"/>
      <c r="M46" s="43"/>
      <c r="N46" s="43"/>
      <c r="O46" s="43"/>
      <c r="P46" s="43"/>
      <c r="Q46" s="43"/>
      <c r="R46" s="43"/>
      <c r="S46" s="43"/>
      <c r="T46" s="43"/>
    </row>
    <row r="47" ht="22.9" customHeight="1" spans="1:20">
      <c r="A47" s="56">
        <v>207</v>
      </c>
      <c r="B47" s="67" t="s">
        <v>186</v>
      </c>
      <c r="C47" s="56">
        <v>99</v>
      </c>
      <c r="D47" s="56">
        <v>2070199</v>
      </c>
      <c r="E47" s="75" t="s">
        <v>221</v>
      </c>
      <c r="F47" s="51">
        <v>0.1539</v>
      </c>
      <c r="G47" s="60"/>
      <c r="H47" s="60"/>
      <c r="I47" s="60"/>
      <c r="J47" s="60"/>
      <c r="K47" s="51">
        <v>0.1539</v>
      </c>
      <c r="L47" s="43"/>
      <c r="M47" s="43"/>
      <c r="N47" s="43"/>
      <c r="O47" s="43"/>
      <c r="P47" s="43"/>
      <c r="Q47" s="43"/>
      <c r="R47" s="43"/>
      <c r="S47" s="43"/>
      <c r="T47" s="43"/>
    </row>
    <row r="48" ht="22.9" customHeight="1" spans="1:20">
      <c r="A48" s="68" t="s">
        <v>185</v>
      </c>
      <c r="B48" s="68" t="s">
        <v>207</v>
      </c>
      <c r="C48" s="68" t="s">
        <v>186</v>
      </c>
      <c r="D48" s="69" t="s">
        <v>259</v>
      </c>
      <c r="E48" s="76" t="s">
        <v>188</v>
      </c>
      <c r="F48" s="60">
        <v>33.7754</v>
      </c>
      <c r="G48" s="60"/>
      <c r="H48" s="60"/>
      <c r="I48" s="60"/>
      <c r="J48" s="60"/>
      <c r="K48" s="60">
        <v>33.7754</v>
      </c>
      <c r="L48" s="43"/>
      <c r="M48" s="43"/>
      <c r="N48" s="43"/>
      <c r="O48" s="43"/>
      <c r="P48" s="43"/>
      <c r="Q48" s="43"/>
      <c r="R48" s="43"/>
      <c r="S48" s="43"/>
      <c r="T48" s="43"/>
    </row>
    <row r="49" ht="22.9" customHeight="1" spans="1:20">
      <c r="A49" s="68" t="s">
        <v>195</v>
      </c>
      <c r="B49" s="68" t="s">
        <v>196</v>
      </c>
      <c r="C49" s="68" t="s">
        <v>196</v>
      </c>
      <c r="D49" s="69" t="s">
        <v>259</v>
      </c>
      <c r="E49" s="76" t="s">
        <v>198</v>
      </c>
      <c r="F49" s="60">
        <v>3.950208</v>
      </c>
      <c r="G49" s="60"/>
      <c r="H49" s="60"/>
      <c r="I49" s="60"/>
      <c r="J49" s="60"/>
      <c r="K49" s="60">
        <v>3.950208</v>
      </c>
      <c r="L49" s="43"/>
      <c r="M49" s="43"/>
      <c r="N49" s="43"/>
      <c r="O49" s="43"/>
      <c r="P49" s="43"/>
      <c r="Q49" s="43"/>
      <c r="R49" s="43"/>
      <c r="S49" s="43"/>
      <c r="T49" s="43"/>
    </row>
    <row r="50" ht="22.9" customHeight="1" spans="1:20">
      <c r="A50" s="68" t="s">
        <v>195</v>
      </c>
      <c r="B50" s="68" t="s">
        <v>199</v>
      </c>
      <c r="C50" s="68" t="s">
        <v>199</v>
      </c>
      <c r="D50" s="69" t="s">
        <v>259</v>
      </c>
      <c r="E50" s="76" t="s">
        <v>201</v>
      </c>
      <c r="F50" s="60">
        <v>0.246888</v>
      </c>
      <c r="G50" s="60"/>
      <c r="H50" s="60"/>
      <c r="I50" s="60"/>
      <c r="J50" s="60"/>
      <c r="K50" s="60">
        <v>0.246888</v>
      </c>
      <c r="L50" s="43"/>
      <c r="M50" s="43"/>
      <c r="N50" s="43"/>
      <c r="O50" s="43"/>
      <c r="P50" s="43"/>
      <c r="Q50" s="43"/>
      <c r="R50" s="43"/>
      <c r="S50" s="43"/>
      <c r="T50" s="43"/>
    </row>
    <row r="51" ht="22.9" customHeight="1" spans="1:20">
      <c r="A51" s="68" t="s">
        <v>202</v>
      </c>
      <c r="B51" s="68" t="s">
        <v>203</v>
      </c>
      <c r="C51" s="68" t="s">
        <v>207</v>
      </c>
      <c r="D51" s="69" t="s">
        <v>259</v>
      </c>
      <c r="E51" s="76" t="s">
        <v>214</v>
      </c>
      <c r="F51" s="60">
        <v>2.345436</v>
      </c>
      <c r="G51" s="60"/>
      <c r="H51" s="60"/>
      <c r="I51" s="60"/>
      <c r="J51" s="60"/>
      <c r="K51" s="60">
        <v>2.345436</v>
      </c>
      <c r="L51" s="43"/>
      <c r="M51" s="43"/>
      <c r="N51" s="43"/>
      <c r="O51" s="43"/>
      <c r="P51" s="43"/>
      <c r="Q51" s="43"/>
      <c r="R51" s="43"/>
      <c r="S51" s="43"/>
      <c r="T51" s="43"/>
    </row>
    <row r="52" ht="22.9" customHeight="1" spans="1:20">
      <c r="A52" s="68" t="s">
        <v>206</v>
      </c>
      <c r="B52" s="68" t="s">
        <v>207</v>
      </c>
      <c r="C52" s="68" t="s">
        <v>186</v>
      </c>
      <c r="D52" s="69" t="s">
        <v>259</v>
      </c>
      <c r="E52" s="76" t="s">
        <v>209</v>
      </c>
      <c r="F52" s="60">
        <v>2.962656</v>
      </c>
      <c r="G52" s="63"/>
      <c r="H52" s="63"/>
      <c r="I52" s="63"/>
      <c r="J52" s="63"/>
      <c r="K52" s="60">
        <v>2.962656</v>
      </c>
      <c r="L52" s="101"/>
      <c r="M52" s="101"/>
      <c r="N52" s="101"/>
      <c r="O52" s="101"/>
      <c r="P52" s="101"/>
      <c r="Q52" s="101"/>
      <c r="R52" s="101"/>
      <c r="S52" s="101"/>
      <c r="T52" s="101"/>
    </row>
    <row r="53" ht="22.9" customHeight="1" spans="1:20">
      <c r="A53" s="68" t="s">
        <v>185</v>
      </c>
      <c r="B53" s="68" t="s">
        <v>207</v>
      </c>
      <c r="C53" s="68" t="s">
        <v>226</v>
      </c>
      <c r="D53" s="69" t="s">
        <v>259</v>
      </c>
      <c r="E53" s="76" t="s">
        <v>231</v>
      </c>
      <c r="F53" s="60">
        <v>9</v>
      </c>
      <c r="G53" s="63"/>
      <c r="H53" s="63"/>
      <c r="I53" s="63"/>
      <c r="J53" s="63"/>
      <c r="K53" s="60">
        <v>9</v>
      </c>
      <c r="L53" s="101"/>
      <c r="M53" s="101"/>
      <c r="N53" s="101"/>
      <c r="O53" s="101"/>
      <c r="P53" s="101"/>
      <c r="Q53" s="101"/>
      <c r="R53" s="101"/>
      <c r="S53" s="101"/>
      <c r="T53" s="101"/>
    </row>
    <row r="54" ht="22.9" customHeight="1" spans="1:20">
      <c r="A54" s="39"/>
      <c r="B54" s="39"/>
      <c r="C54" s="39"/>
      <c r="D54" s="37" t="s">
        <v>166</v>
      </c>
      <c r="E54" s="37" t="s">
        <v>167</v>
      </c>
      <c r="F54" s="101">
        <v>90.38</v>
      </c>
      <c r="G54" s="32"/>
      <c r="H54" s="32"/>
      <c r="I54" s="32"/>
      <c r="J54" s="32"/>
      <c r="K54" s="101">
        <v>90.38</v>
      </c>
      <c r="L54" s="101"/>
      <c r="M54" s="101"/>
      <c r="N54" s="101"/>
      <c r="O54" s="101"/>
      <c r="P54" s="101"/>
      <c r="Q54" s="101"/>
      <c r="R54" s="101"/>
      <c r="S54" s="101"/>
      <c r="T54" s="101"/>
    </row>
    <row r="55" ht="22.9" customHeight="1" spans="1:20">
      <c r="A55" s="54">
        <v>201</v>
      </c>
      <c r="B55" s="55" t="s">
        <v>215</v>
      </c>
      <c r="C55" s="54">
        <v>99</v>
      </c>
      <c r="D55" s="54">
        <v>2010399</v>
      </c>
      <c r="E55" s="41" t="s">
        <v>218</v>
      </c>
      <c r="F55" s="87">
        <v>3.44</v>
      </c>
      <c r="G55" s="87"/>
      <c r="H55" s="101"/>
      <c r="I55" s="101"/>
      <c r="J55" s="101"/>
      <c r="K55" s="43">
        <v>3.44</v>
      </c>
      <c r="L55" s="43"/>
      <c r="M55" s="43"/>
      <c r="N55" s="43"/>
      <c r="O55" s="43"/>
      <c r="P55" s="43"/>
      <c r="Q55" s="43"/>
      <c r="R55" s="43"/>
      <c r="S55" s="43"/>
      <c r="T55" s="43"/>
    </row>
    <row r="56" ht="22.9" customHeight="1" spans="1:20">
      <c r="A56" s="40" t="s">
        <v>185</v>
      </c>
      <c r="B56" s="40" t="s">
        <v>186</v>
      </c>
      <c r="C56" s="40" t="s">
        <v>186</v>
      </c>
      <c r="D56" s="36" t="s">
        <v>260</v>
      </c>
      <c r="E56" s="41" t="s">
        <v>188</v>
      </c>
      <c r="F56" s="43">
        <v>43.0934</v>
      </c>
      <c r="G56" s="43"/>
      <c r="H56" s="43"/>
      <c r="I56" s="43"/>
      <c r="J56" s="43"/>
      <c r="K56" s="43">
        <v>43.0934</v>
      </c>
      <c r="L56" s="43"/>
      <c r="M56" s="43"/>
      <c r="N56" s="43"/>
      <c r="O56" s="43"/>
      <c r="P56" s="43"/>
      <c r="Q56" s="43"/>
      <c r="R56" s="43"/>
      <c r="S56" s="43"/>
      <c r="T56" s="43"/>
    </row>
    <row r="57" ht="22.9" customHeight="1" spans="1:20">
      <c r="A57" s="40" t="s">
        <v>195</v>
      </c>
      <c r="B57" s="40" t="s">
        <v>196</v>
      </c>
      <c r="C57" s="40" t="s">
        <v>196</v>
      </c>
      <c r="D57" s="36" t="s">
        <v>260</v>
      </c>
      <c r="E57" s="41" t="s">
        <v>198</v>
      </c>
      <c r="F57" s="43">
        <v>5.028672</v>
      </c>
      <c r="G57" s="43"/>
      <c r="H57" s="43"/>
      <c r="I57" s="43"/>
      <c r="J57" s="43"/>
      <c r="K57" s="43">
        <v>5.028672</v>
      </c>
      <c r="L57" s="43"/>
      <c r="M57" s="43"/>
      <c r="N57" s="43"/>
      <c r="O57" s="43"/>
      <c r="P57" s="43"/>
      <c r="Q57" s="43"/>
      <c r="R57" s="43"/>
      <c r="S57" s="43"/>
      <c r="T57" s="43"/>
    </row>
    <row r="58" ht="22.9" customHeight="1" spans="1:20">
      <c r="A58" s="92" t="s">
        <v>195</v>
      </c>
      <c r="B58" s="92" t="s">
        <v>199</v>
      </c>
      <c r="C58" s="92" t="s">
        <v>199</v>
      </c>
      <c r="D58" s="80" t="s">
        <v>260</v>
      </c>
      <c r="E58" s="93" t="s">
        <v>201</v>
      </c>
      <c r="F58" s="107">
        <v>0.314292</v>
      </c>
      <c r="G58" s="107"/>
      <c r="H58" s="107"/>
      <c r="I58" s="107"/>
      <c r="J58" s="107"/>
      <c r="K58" s="107">
        <v>0.314292</v>
      </c>
      <c r="L58" s="43"/>
      <c r="M58" s="43"/>
      <c r="N58" s="43"/>
      <c r="O58" s="43"/>
      <c r="P58" s="43"/>
      <c r="Q58" s="43"/>
      <c r="R58" s="43"/>
      <c r="S58" s="43"/>
      <c r="T58" s="43"/>
    </row>
    <row r="59" ht="22.9" customHeight="1" spans="1:20">
      <c r="A59" s="68" t="s">
        <v>202</v>
      </c>
      <c r="B59" s="68" t="s">
        <v>203</v>
      </c>
      <c r="C59" s="68" t="s">
        <v>186</v>
      </c>
      <c r="D59" s="69" t="s">
        <v>260</v>
      </c>
      <c r="E59" s="76" t="s">
        <v>205</v>
      </c>
      <c r="F59" s="60">
        <v>2.985774</v>
      </c>
      <c r="G59" s="60"/>
      <c r="H59" s="60"/>
      <c r="I59" s="60"/>
      <c r="J59" s="60"/>
      <c r="K59" s="60">
        <v>2.985774</v>
      </c>
      <c r="L59" s="43"/>
      <c r="M59" s="43"/>
      <c r="N59" s="43"/>
      <c r="O59" s="43"/>
      <c r="P59" s="43"/>
      <c r="Q59" s="43"/>
      <c r="R59" s="43"/>
      <c r="S59" s="43"/>
      <c r="T59" s="43"/>
    </row>
    <row r="60" ht="22.9" customHeight="1" spans="1:20">
      <c r="A60" s="68" t="s">
        <v>206</v>
      </c>
      <c r="B60" s="68" t="s">
        <v>207</v>
      </c>
      <c r="C60" s="68" t="s">
        <v>186</v>
      </c>
      <c r="D60" s="69" t="s">
        <v>260</v>
      </c>
      <c r="E60" s="76" t="s">
        <v>209</v>
      </c>
      <c r="F60" s="60">
        <v>3.771504</v>
      </c>
      <c r="G60" s="60"/>
      <c r="H60" s="60"/>
      <c r="I60" s="60"/>
      <c r="J60" s="60"/>
      <c r="K60" s="60">
        <v>3.771504</v>
      </c>
      <c r="L60" s="43"/>
      <c r="M60" s="43"/>
      <c r="N60" s="43"/>
      <c r="O60" s="43"/>
      <c r="P60" s="43"/>
      <c r="Q60" s="43"/>
      <c r="R60" s="43"/>
      <c r="S60" s="43"/>
      <c r="T60" s="43"/>
    </row>
    <row r="61" ht="22.9" customHeight="1" spans="1:20">
      <c r="A61" s="68" t="s">
        <v>185</v>
      </c>
      <c r="B61" s="68" t="s">
        <v>186</v>
      </c>
      <c r="C61" s="68" t="s">
        <v>192</v>
      </c>
      <c r="D61" s="69" t="s">
        <v>260</v>
      </c>
      <c r="E61" s="76" t="s">
        <v>194</v>
      </c>
      <c r="F61" s="60">
        <v>17</v>
      </c>
      <c r="G61" s="60"/>
      <c r="H61" s="60"/>
      <c r="I61" s="60"/>
      <c r="J61" s="60"/>
      <c r="K61" s="60">
        <v>17</v>
      </c>
      <c r="L61" s="101"/>
      <c r="M61" s="101"/>
      <c r="N61" s="101"/>
      <c r="O61" s="101"/>
      <c r="P61" s="101"/>
      <c r="Q61" s="101"/>
      <c r="R61" s="101"/>
      <c r="S61" s="101"/>
      <c r="T61" s="101"/>
    </row>
    <row r="62" ht="22.9" customHeight="1" spans="1:20">
      <c r="A62" s="76">
        <v>207</v>
      </c>
      <c r="B62" s="76">
        <v>99</v>
      </c>
      <c r="C62" s="76">
        <v>99</v>
      </c>
      <c r="D62" s="76">
        <v>2079999</v>
      </c>
      <c r="E62" s="76" t="s">
        <v>232</v>
      </c>
      <c r="F62" s="76">
        <v>14.75</v>
      </c>
      <c r="G62" s="76"/>
      <c r="H62" s="76"/>
      <c r="I62" s="76"/>
      <c r="J62" s="76"/>
      <c r="K62" s="76">
        <v>14.75</v>
      </c>
      <c r="L62" s="101"/>
      <c r="M62" s="101"/>
      <c r="N62" s="101"/>
      <c r="O62" s="101"/>
      <c r="P62" s="101"/>
      <c r="Q62" s="101"/>
      <c r="R62" s="101"/>
      <c r="S62" s="101"/>
      <c r="T62" s="101"/>
    </row>
    <row r="63" ht="22.9" customHeight="1" spans="1:20">
      <c r="A63" s="39"/>
      <c r="B63" s="39"/>
      <c r="C63" s="39"/>
      <c r="D63" s="37" t="s">
        <v>168</v>
      </c>
      <c r="E63" s="37" t="s">
        <v>169</v>
      </c>
      <c r="F63" s="32">
        <v>41.12</v>
      </c>
      <c r="G63" s="32"/>
      <c r="H63" s="32"/>
      <c r="I63" s="32"/>
      <c r="J63" s="32"/>
      <c r="K63" s="32">
        <v>41.12</v>
      </c>
      <c r="L63" s="101"/>
      <c r="M63" s="101"/>
      <c r="N63" s="101"/>
      <c r="O63" s="101"/>
      <c r="P63" s="101"/>
      <c r="Q63" s="101"/>
      <c r="R63" s="101"/>
      <c r="S63" s="101"/>
      <c r="T63" s="101"/>
    </row>
    <row r="64" ht="22.9" customHeight="1" spans="1:20">
      <c r="A64" s="40" t="s">
        <v>185</v>
      </c>
      <c r="B64" s="40" t="s">
        <v>186</v>
      </c>
      <c r="C64" s="40" t="s">
        <v>186</v>
      </c>
      <c r="D64" s="36" t="s">
        <v>261</v>
      </c>
      <c r="E64" s="41" t="s">
        <v>188</v>
      </c>
      <c r="F64" s="43">
        <v>23.4407</v>
      </c>
      <c r="G64" s="43"/>
      <c r="H64" s="43"/>
      <c r="I64" s="43"/>
      <c r="J64" s="43"/>
      <c r="K64" s="43">
        <v>23.4407</v>
      </c>
      <c r="L64" s="43"/>
      <c r="M64" s="43"/>
      <c r="N64" s="43"/>
      <c r="O64" s="43"/>
      <c r="P64" s="43"/>
      <c r="Q64" s="43"/>
      <c r="R64" s="43"/>
      <c r="S64" s="43"/>
      <c r="T64" s="43"/>
    </row>
    <row r="65" ht="16.35" customHeight="1" spans="1:20">
      <c r="A65" s="22"/>
      <c r="S65" s="34" t="s">
        <v>237</v>
      </c>
      <c r="T65" s="34"/>
    </row>
    <row r="66" ht="42.2" customHeight="1" spans="1:20">
      <c r="A66" s="35" t="s">
        <v>10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ht="19.9" customHeight="1" spans="1:20">
      <c r="A67" s="29" t="s">
        <v>133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7" t="s">
        <v>31</v>
      </c>
      <c r="T67" s="27"/>
    </row>
    <row r="68" ht="19.9" customHeight="1" spans="1:20">
      <c r="A68" s="23" t="s">
        <v>173</v>
      </c>
      <c r="B68" s="23"/>
      <c r="C68" s="23"/>
      <c r="D68" s="23" t="s">
        <v>238</v>
      </c>
      <c r="E68" s="23" t="s">
        <v>239</v>
      </c>
      <c r="F68" s="23" t="s">
        <v>240</v>
      </c>
      <c r="G68" s="23" t="s">
        <v>241</v>
      </c>
      <c r="H68" s="23" t="s">
        <v>242</v>
      </c>
      <c r="I68" s="23" t="s">
        <v>243</v>
      </c>
      <c r="J68" s="23" t="s">
        <v>244</v>
      </c>
      <c r="K68" s="23" t="s">
        <v>245</v>
      </c>
      <c r="L68" s="23" t="s">
        <v>246</v>
      </c>
      <c r="M68" s="23" t="s">
        <v>247</v>
      </c>
      <c r="N68" s="23" t="s">
        <v>248</v>
      </c>
      <c r="O68" s="23" t="s">
        <v>249</v>
      </c>
      <c r="P68" s="23" t="s">
        <v>250</v>
      </c>
      <c r="Q68" s="23" t="s">
        <v>251</v>
      </c>
      <c r="R68" s="23" t="s">
        <v>252</v>
      </c>
      <c r="S68" s="23" t="s">
        <v>253</v>
      </c>
      <c r="T68" s="23" t="s">
        <v>254</v>
      </c>
    </row>
    <row r="69" ht="20.65" customHeight="1" spans="1:20">
      <c r="A69" s="23" t="s">
        <v>181</v>
      </c>
      <c r="B69" s="23" t="s">
        <v>182</v>
      </c>
      <c r="C69" s="23" t="s">
        <v>183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</row>
    <row r="70" ht="22.9" customHeight="1" spans="1:20">
      <c r="A70" s="108">
        <v>201</v>
      </c>
      <c r="B70" s="109" t="s">
        <v>215</v>
      </c>
      <c r="C70" s="108">
        <v>99</v>
      </c>
      <c r="D70" s="54">
        <v>2010399</v>
      </c>
      <c r="E70" s="54" t="s">
        <v>218</v>
      </c>
      <c r="F70" s="43">
        <v>7.27</v>
      </c>
      <c r="G70" s="43"/>
      <c r="H70" s="101"/>
      <c r="I70" s="101"/>
      <c r="J70" s="101"/>
      <c r="K70" s="43">
        <v>7.27</v>
      </c>
      <c r="L70" s="43"/>
      <c r="M70" s="43"/>
      <c r="N70" s="43"/>
      <c r="O70" s="43"/>
      <c r="P70" s="43"/>
      <c r="Q70" s="43"/>
      <c r="R70" s="43"/>
      <c r="S70" s="43"/>
      <c r="T70" s="43"/>
    </row>
    <row r="71" ht="22.9" customHeight="1" spans="1:20">
      <c r="A71" s="54">
        <v>207</v>
      </c>
      <c r="B71" s="55" t="s">
        <v>186</v>
      </c>
      <c r="C71" s="55" t="s">
        <v>189</v>
      </c>
      <c r="D71" s="54">
        <v>2070108</v>
      </c>
      <c r="E71" s="54" t="s">
        <v>233</v>
      </c>
      <c r="F71" s="43">
        <v>0.66</v>
      </c>
      <c r="G71" s="43"/>
      <c r="H71" s="43"/>
      <c r="I71" s="43"/>
      <c r="J71" s="43"/>
      <c r="K71" s="43">
        <v>0.66</v>
      </c>
      <c r="L71" s="43"/>
      <c r="M71" s="43"/>
      <c r="N71" s="43"/>
      <c r="O71" s="43"/>
      <c r="P71" s="43"/>
      <c r="Q71" s="43"/>
      <c r="R71" s="43"/>
      <c r="S71" s="43"/>
      <c r="T71" s="43"/>
    </row>
    <row r="72" ht="22.9" customHeight="1" spans="1:20">
      <c r="A72" s="54">
        <v>207</v>
      </c>
      <c r="B72" s="55" t="s">
        <v>186</v>
      </c>
      <c r="C72" s="55" t="s">
        <v>199</v>
      </c>
      <c r="D72" s="54">
        <v>2070199</v>
      </c>
      <c r="E72" s="54" t="s">
        <v>221</v>
      </c>
      <c r="F72" s="43">
        <v>3.08</v>
      </c>
      <c r="G72" s="43"/>
      <c r="H72" s="43"/>
      <c r="I72" s="43"/>
      <c r="J72" s="43"/>
      <c r="K72" s="43">
        <v>3.08</v>
      </c>
      <c r="L72" s="43"/>
      <c r="M72" s="43"/>
      <c r="N72" s="43"/>
      <c r="O72" s="43"/>
      <c r="P72" s="43"/>
      <c r="Q72" s="43"/>
      <c r="R72" s="43"/>
      <c r="S72" s="43"/>
      <c r="T72" s="43"/>
    </row>
    <row r="73" ht="22.9" customHeight="1" spans="1:20">
      <c r="A73" s="54" t="s">
        <v>195</v>
      </c>
      <c r="B73" s="54" t="s">
        <v>196</v>
      </c>
      <c r="C73" s="54" t="s">
        <v>196</v>
      </c>
      <c r="D73" s="110" t="s">
        <v>197</v>
      </c>
      <c r="E73" s="54" t="s">
        <v>198</v>
      </c>
      <c r="F73" s="43">
        <v>2.77</v>
      </c>
      <c r="G73" s="43"/>
      <c r="H73" s="43"/>
      <c r="I73" s="43"/>
      <c r="J73" s="43"/>
      <c r="K73" s="43">
        <v>2.77</v>
      </c>
      <c r="L73" s="101"/>
      <c r="M73" s="101"/>
      <c r="N73" s="101"/>
      <c r="O73" s="101"/>
      <c r="P73" s="101"/>
      <c r="Q73" s="101"/>
      <c r="R73" s="101"/>
      <c r="S73" s="101"/>
      <c r="T73" s="101"/>
    </row>
    <row r="74" ht="22.9" customHeight="1" spans="1:20">
      <c r="A74" s="54" t="s">
        <v>195</v>
      </c>
      <c r="B74" s="54" t="s">
        <v>199</v>
      </c>
      <c r="C74" s="54" t="s">
        <v>199</v>
      </c>
      <c r="D74" s="110" t="s">
        <v>200</v>
      </c>
      <c r="E74" s="54" t="s">
        <v>201</v>
      </c>
      <c r="F74" s="43">
        <v>0.17</v>
      </c>
      <c r="G74" s="43"/>
      <c r="H74" s="43"/>
      <c r="I74" s="43"/>
      <c r="J74" s="43"/>
      <c r="K74" s="43">
        <v>0.17</v>
      </c>
      <c r="L74" s="101"/>
      <c r="M74" s="101"/>
      <c r="N74" s="101"/>
      <c r="O74" s="101"/>
      <c r="P74" s="101"/>
      <c r="Q74" s="101"/>
      <c r="R74" s="101"/>
      <c r="S74" s="101"/>
      <c r="T74" s="101"/>
    </row>
    <row r="75" ht="22.9" customHeight="1" spans="1:20">
      <c r="A75" s="54" t="s">
        <v>202</v>
      </c>
      <c r="B75" s="54" t="s">
        <v>203</v>
      </c>
      <c r="C75" s="54" t="s">
        <v>207</v>
      </c>
      <c r="D75" s="110" t="s">
        <v>213</v>
      </c>
      <c r="E75" s="54" t="s">
        <v>214</v>
      </c>
      <c r="F75" s="43">
        <v>1.65</v>
      </c>
      <c r="G75" s="43"/>
      <c r="H75" s="43"/>
      <c r="I75" s="43"/>
      <c r="J75" s="43"/>
      <c r="K75" s="43">
        <v>1.65</v>
      </c>
      <c r="L75" s="101"/>
      <c r="M75" s="101"/>
      <c r="N75" s="101"/>
      <c r="O75" s="101"/>
      <c r="P75" s="101"/>
      <c r="Q75" s="101"/>
      <c r="R75" s="101"/>
      <c r="S75" s="101"/>
      <c r="T75" s="101"/>
    </row>
    <row r="76" ht="22.9" customHeight="1" spans="1:20">
      <c r="A76" s="54" t="s">
        <v>206</v>
      </c>
      <c r="B76" s="54" t="s">
        <v>207</v>
      </c>
      <c r="C76" s="54" t="s">
        <v>186</v>
      </c>
      <c r="D76" s="110" t="s">
        <v>208</v>
      </c>
      <c r="E76" s="54" t="s">
        <v>209</v>
      </c>
      <c r="F76" s="43">
        <v>2.08</v>
      </c>
      <c r="G76" s="43"/>
      <c r="H76" s="43"/>
      <c r="I76" s="43"/>
      <c r="J76" s="43"/>
      <c r="K76" s="43">
        <v>2.08</v>
      </c>
      <c r="L76" s="101"/>
      <c r="M76" s="101"/>
      <c r="N76" s="101"/>
      <c r="O76" s="101"/>
      <c r="P76" s="101"/>
      <c r="Q76" s="101"/>
      <c r="R76" s="101"/>
      <c r="S76" s="101"/>
      <c r="T76" s="101"/>
    </row>
    <row r="77" ht="22.9" customHeight="1" spans="1:20">
      <c r="A77" s="39"/>
      <c r="B77" s="39"/>
      <c r="C77" s="39"/>
      <c r="D77" s="37" t="s">
        <v>170</v>
      </c>
      <c r="E77" s="37" t="s">
        <v>171</v>
      </c>
      <c r="F77" s="106">
        <v>336.36669</v>
      </c>
      <c r="G77" s="106"/>
      <c r="H77" s="106"/>
      <c r="I77" s="106"/>
      <c r="J77" s="106"/>
      <c r="K77" s="106">
        <v>331.36669</v>
      </c>
      <c r="L77" s="101"/>
      <c r="M77" s="101"/>
      <c r="N77" s="101"/>
      <c r="O77" s="101"/>
      <c r="P77" s="101"/>
      <c r="Q77" s="101"/>
      <c r="R77" s="101"/>
      <c r="S77" s="101"/>
      <c r="T77" s="101">
        <v>5</v>
      </c>
    </row>
    <row r="78" ht="22.9" customHeight="1" spans="1:20">
      <c r="A78" s="40" t="s">
        <v>185</v>
      </c>
      <c r="B78" s="40" t="s">
        <v>207</v>
      </c>
      <c r="C78" s="40" t="s">
        <v>186</v>
      </c>
      <c r="D78" s="36" t="s">
        <v>262</v>
      </c>
      <c r="E78" s="41" t="s">
        <v>188</v>
      </c>
      <c r="F78" s="60">
        <v>2.7</v>
      </c>
      <c r="G78" s="60"/>
      <c r="H78" s="60"/>
      <c r="I78" s="60"/>
      <c r="J78" s="60"/>
      <c r="K78" s="60">
        <v>2.7</v>
      </c>
      <c r="L78" s="111"/>
      <c r="M78" s="111"/>
      <c r="N78" s="111"/>
      <c r="O78" s="111"/>
      <c r="P78" s="111"/>
      <c r="Q78" s="111"/>
      <c r="R78" s="111"/>
      <c r="S78" s="111"/>
      <c r="T78" s="111"/>
    </row>
    <row r="79" ht="22.9" customHeight="1" spans="1:20">
      <c r="A79" s="40" t="s">
        <v>185</v>
      </c>
      <c r="B79" s="40" t="s">
        <v>207</v>
      </c>
      <c r="C79" s="40" t="s">
        <v>196</v>
      </c>
      <c r="D79" s="36" t="s">
        <v>262</v>
      </c>
      <c r="E79" s="41" t="s">
        <v>235</v>
      </c>
      <c r="F79" s="111">
        <v>119.5117</v>
      </c>
      <c r="G79" s="111"/>
      <c r="H79" s="111"/>
      <c r="I79" s="111"/>
      <c r="J79" s="111"/>
      <c r="K79" s="111">
        <v>114.5117</v>
      </c>
      <c r="L79" s="43"/>
      <c r="M79" s="43"/>
      <c r="N79" s="43"/>
      <c r="O79" s="43"/>
      <c r="P79" s="43"/>
      <c r="Q79" s="43"/>
      <c r="R79" s="43"/>
      <c r="S79" s="43"/>
      <c r="T79" s="43">
        <v>5</v>
      </c>
    </row>
    <row r="80" ht="22.9" customHeight="1" spans="1:20">
      <c r="A80" s="40">
        <v>207</v>
      </c>
      <c r="B80" s="40" t="s">
        <v>207</v>
      </c>
      <c r="C80" s="40">
        <v>99</v>
      </c>
      <c r="D80" s="40">
        <v>410008</v>
      </c>
      <c r="E80" s="86" t="s">
        <v>236</v>
      </c>
      <c r="F80" s="87">
        <v>203</v>
      </c>
      <c r="G80" s="100"/>
      <c r="H80" s="63"/>
      <c r="I80" s="51"/>
      <c r="J80" s="57"/>
      <c r="K80" s="51">
        <v>203</v>
      </c>
      <c r="L80" s="63"/>
      <c r="M80" s="63"/>
      <c r="N80" s="63"/>
      <c r="O80" s="63"/>
      <c r="P80" s="63"/>
      <c r="Q80" s="63"/>
      <c r="R80" s="63"/>
      <c r="S80" s="63"/>
      <c r="T80" s="63"/>
    </row>
    <row r="81" ht="22.9" customHeight="1" spans="1:20">
      <c r="A81" s="40" t="s">
        <v>195</v>
      </c>
      <c r="B81" s="40" t="s">
        <v>196</v>
      </c>
      <c r="C81" s="40" t="s">
        <v>196</v>
      </c>
      <c r="D81" s="36" t="s">
        <v>262</v>
      </c>
      <c r="E81" s="41" t="s">
        <v>198</v>
      </c>
      <c r="F81" s="43">
        <v>4.63584</v>
      </c>
      <c r="G81" s="43"/>
      <c r="H81" s="43"/>
      <c r="I81" s="43"/>
      <c r="J81" s="43"/>
      <c r="K81" s="43">
        <v>4.63584</v>
      </c>
      <c r="L81" s="43"/>
      <c r="M81" s="43"/>
      <c r="N81" s="43"/>
      <c r="O81" s="43"/>
      <c r="P81" s="43"/>
      <c r="Q81" s="43"/>
      <c r="R81" s="43"/>
      <c r="S81" s="43"/>
      <c r="T81" s="43"/>
    </row>
    <row r="82" ht="22.9" customHeight="1" spans="1:20">
      <c r="A82" s="40" t="s">
        <v>195</v>
      </c>
      <c r="B82" s="40" t="s">
        <v>199</v>
      </c>
      <c r="C82" s="40" t="s">
        <v>199</v>
      </c>
      <c r="D82" s="36" t="s">
        <v>262</v>
      </c>
      <c r="E82" s="41" t="s">
        <v>201</v>
      </c>
      <c r="F82" s="43">
        <v>0.28974</v>
      </c>
      <c r="G82" s="43"/>
      <c r="H82" s="43"/>
      <c r="I82" s="43"/>
      <c r="J82" s="43"/>
      <c r="K82" s="43">
        <v>0.28974</v>
      </c>
      <c r="L82" s="43"/>
      <c r="M82" s="43"/>
      <c r="N82" s="43"/>
      <c r="O82" s="43"/>
      <c r="P82" s="43"/>
      <c r="Q82" s="43"/>
      <c r="R82" s="43"/>
      <c r="S82" s="43"/>
      <c r="T82" s="43"/>
    </row>
    <row r="83" ht="22.9" customHeight="1" spans="1:20">
      <c r="A83" s="40" t="s">
        <v>202</v>
      </c>
      <c r="B83" s="40" t="s">
        <v>203</v>
      </c>
      <c r="C83" s="40" t="s">
        <v>186</v>
      </c>
      <c r="D83" s="36" t="s">
        <v>262</v>
      </c>
      <c r="E83" s="41" t="s">
        <v>205</v>
      </c>
      <c r="F83" s="43">
        <v>2.75253</v>
      </c>
      <c r="G83" s="43"/>
      <c r="H83" s="43"/>
      <c r="I83" s="43"/>
      <c r="J83" s="43"/>
      <c r="K83" s="43">
        <v>2.75253</v>
      </c>
      <c r="L83" s="43"/>
      <c r="M83" s="43"/>
      <c r="N83" s="43"/>
      <c r="O83" s="43"/>
      <c r="P83" s="43"/>
      <c r="Q83" s="43"/>
      <c r="R83" s="43"/>
      <c r="S83" s="43"/>
      <c r="T83" s="43"/>
    </row>
    <row r="84" spans="1:20">
      <c r="A84" s="40" t="s">
        <v>206</v>
      </c>
      <c r="B84" s="40" t="s">
        <v>207</v>
      </c>
      <c r="C84" s="40" t="s">
        <v>186</v>
      </c>
      <c r="D84" s="36" t="s">
        <v>262</v>
      </c>
      <c r="E84" s="41" t="s">
        <v>209</v>
      </c>
      <c r="F84" s="43">
        <v>3.47688</v>
      </c>
      <c r="G84" s="43"/>
      <c r="H84" s="43"/>
      <c r="I84" s="43"/>
      <c r="J84" s="43"/>
      <c r="K84" s="43">
        <v>3.47688</v>
      </c>
      <c r="L84" s="43"/>
      <c r="M84" s="43"/>
      <c r="N84" s="43"/>
      <c r="O84" s="43"/>
      <c r="P84" s="43"/>
      <c r="Q84" s="43"/>
      <c r="R84" s="43"/>
      <c r="S84" s="43"/>
      <c r="T84" s="43"/>
    </row>
  </sheetData>
  <mergeCells count="65">
    <mergeCell ref="S1:T1"/>
    <mergeCell ref="A2:T2"/>
    <mergeCell ref="A3:R3"/>
    <mergeCell ref="S3:T3"/>
    <mergeCell ref="A4:C4"/>
    <mergeCell ref="A33:T33"/>
    <mergeCell ref="A34:R34"/>
    <mergeCell ref="S34:T34"/>
    <mergeCell ref="A35:C35"/>
    <mergeCell ref="S65:T65"/>
    <mergeCell ref="A66:T66"/>
    <mergeCell ref="A67:R67"/>
    <mergeCell ref="S67:T67"/>
    <mergeCell ref="A68:C68"/>
    <mergeCell ref="D4:D5"/>
    <mergeCell ref="D35:D36"/>
    <mergeCell ref="D68:D69"/>
    <mergeCell ref="E4:E5"/>
    <mergeCell ref="E35:E36"/>
    <mergeCell ref="E68:E69"/>
    <mergeCell ref="F4:F5"/>
    <mergeCell ref="F35:F36"/>
    <mergeCell ref="F68:F69"/>
    <mergeCell ref="G4:G5"/>
    <mergeCell ref="G35:G36"/>
    <mergeCell ref="G68:G69"/>
    <mergeCell ref="H4:H5"/>
    <mergeCell ref="H35:H36"/>
    <mergeCell ref="H68:H69"/>
    <mergeCell ref="I4:I5"/>
    <mergeCell ref="I35:I36"/>
    <mergeCell ref="I68:I69"/>
    <mergeCell ref="J4:J5"/>
    <mergeCell ref="J35:J36"/>
    <mergeCell ref="J68:J69"/>
    <mergeCell ref="K4:K5"/>
    <mergeCell ref="K35:K36"/>
    <mergeCell ref="K68:K69"/>
    <mergeCell ref="L4:L5"/>
    <mergeCell ref="L35:L36"/>
    <mergeCell ref="L68:L69"/>
    <mergeCell ref="M4:M5"/>
    <mergeCell ref="M35:M36"/>
    <mergeCell ref="M68:M69"/>
    <mergeCell ref="N4:N5"/>
    <mergeCell ref="N35:N36"/>
    <mergeCell ref="N68:N69"/>
    <mergeCell ref="O4:O5"/>
    <mergeCell ref="O35:O36"/>
    <mergeCell ref="O68:O69"/>
    <mergeCell ref="P4:P5"/>
    <mergeCell ref="P35:P36"/>
    <mergeCell ref="P68:P69"/>
    <mergeCell ref="Q4:Q5"/>
    <mergeCell ref="Q35:Q36"/>
    <mergeCell ref="Q68:Q69"/>
    <mergeCell ref="R4:R5"/>
    <mergeCell ref="R35:R36"/>
    <mergeCell ref="R68:R69"/>
    <mergeCell ref="S4:S5"/>
    <mergeCell ref="S35:S36"/>
    <mergeCell ref="S68:S69"/>
    <mergeCell ref="T4:T5"/>
    <mergeCell ref="T35:T36"/>
    <mergeCell ref="T68:T6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5"/>
  <sheetViews>
    <sheetView workbookViewId="0">
      <selection activeCell="F7" sqref="F7:U7"/>
    </sheetView>
  </sheetViews>
  <sheetFormatPr defaultColWidth="10" defaultRowHeight="14.4"/>
  <cols>
    <col min="1" max="2" width="4.12962962962963" customWidth="1"/>
    <col min="3" max="3" width="4.25" customWidth="1"/>
    <col min="4" max="4" width="6.12962962962963" customWidth="1"/>
    <col min="5" max="5" width="15.8796296296296" customWidth="1"/>
    <col min="6" max="6" width="9" customWidth="1"/>
    <col min="7" max="7" width="7.75" customWidth="1"/>
    <col min="8" max="8" width="7.55555555555556" customWidth="1"/>
    <col min="9" max="16" width="7.12962962962963" customWidth="1"/>
    <col min="17" max="17" width="5.87962962962963" customWidth="1"/>
    <col min="18" max="21" width="7.12962962962963" customWidth="1"/>
    <col min="22" max="23" width="9.75" customWidth="1"/>
  </cols>
  <sheetData>
    <row r="1" ht="16.35" customHeight="1" spans="1:21">
      <c r="A1" s="22"/>
      <c r="T1" s="34" t="s">
        <v>263</v>
      </c>
      <c r="U1" s="34"/>
    </row>
    <row r="2" ht="37.15" customHeight="1" spans="1:2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ht="24.2" customHeight="1" spans="1:21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7" t="s">
        <v>31</v>
      </c>
      <c r="U3" s="27"/>
    </row>
    <row r="4" ht="22.35" customHeight="1" spans="1:21">
      <c r="A4" s="23" t="s">
        <v>173</v>
      </c>
      <c r="B4" s="23"/>
      <c r="C4" s="23"/>
      <c r="D4" s="23" t="s">
        <v>238</v>
      </c>
      <c r="E4" s="23" t="s">
        <v>239</v>
      </c>
      <c r="F4" s="23" t="s">
        <v>264</v>
      </c>
      <c r="G4" s="23" t="s">
        <v>176</v>
      </c>
      <c r="H4" s="23"/>
      <c r="I4" s="23"/>
      <c r="J4" s="23"/>
      <c r="K4" s="23" t="s">
        <v>177</v>
      </c>
      <c r="L4" s="23"/>
      <c r="M4" s="23"/>
      <c r="N4" s="23"/>
      <c r="O4" s="23"/>
      <c r="P4" s="23"/>
      <c r="Q4" s="23"/>
      <c r="R4" s="23"/>
      <c r="S4" s="23"/>
      <c r="T4" s="23"/>
      <c r="U4" s="23"/>
    </row>
    <row r="5" ht="39.6" customHeight="1" spans="1:21">
      <c r="A5" s="23" t="s">
        <v>181</v>
      </c>
      <c r="B5" s="23" t="s">
        <v>182</v>
      </c>
      <c r="C5" s="23" t="s">
        <v>183</v>
      </c>
      <c r="D5" s="23"/>
      <c r="E5" s="23"/>
      <c r="F5" s="23"/>
      <c r="G5" s="23" t="s">
        <v>136</v>
      </c>
      <c r="H5" s="23" t="s">
        <v>265</v>
      </c>
      <c r="I5" s="23" t="s">
        <v>266</v>
      </c>
      <c r="J5" s="23" t="s">
        <v>249</v>
      </c>
      <c r="K5" s="23" t="s">
        <v>136</v>
      </c>
      <c r="L5" s="23" t="s">
        <v>267</v>
      </c>
      <c r="M5" s="23" t="s">
        <v>268</v>
      </c>
      <c r="N5" s="23" t="s">
        <v>269</v>
      </c>
      <c r="O5" s="23" t="s">
        <v>251</v>
      </c>
      <c r="P5" s="23" t="s">
        <v>270</v>
      </c>
      <c r="Q5" s="23" t="s">
        <v>271</v>
      </c>
      <c r="R5" s="23" t="s">
        <v>272</v>
      </c>
      <c r="S5" s="23" t="s">
        <v>247</v>
      </c>
      <c r="T5" s="23" t="s">
        <v>250</v>
      </c>
      <c r="U5" s="23" t="s">
        <v>254</v>
      </c>
    </row>
    <row r="6" ht="22.9" customHeight="1" spans="1:21">
      <c r="A6" s="33"/>
      <c r="B6" s="33"/>
      <c r="C6" s="33"/>
      <c r="D6" s="33"/>
      <c r="E6" s="33" t="s">
        <v>136</v>
      </c>
      <c r="F6" s="32">
        <v>2181.67</v>
      </c>
      <c r="G6" s="32">
        <v>1348.86</v>
      </c>
      <c r="H6" s="32">
        <v>1062.66</v>
      </c>
      <c r="I6" s="32">
        <v>286.2</v>
      </c>
      <c r="J6" s="32"/>
      <c r="K6" s="32">
        <v>832.81</v>
      </c>
      <c r="L6" s="32">
        <v>74</v>
      </c>
      <c r="M6" s="32">
        <v>513.81</v>
      </c>
      <c r="N6" s="32"/>
      <c r="O6" s="32"/>
      <c r="P6" s="32"/>
      <c r="Q6" s="32"/>
      <c r="R6" s="32"/>
      <c r="S6" s="32">
        <v>224</v>
      </c>
      <c r="T6" s="32"/>
      <c r="U6" s="32">
        <v>21</v>
      </c>
    </row>
    <row r="7" ht="22.9" customHeight="1" spans="1:21">
      <c r="A7" s="33"/>
      <c r="B7" s="33"/>
      <c r="C7" s="33"/>
      <c r="D7" s="31" t="s">
        <v>154</v>
      </c>
      <c r="E7" s="31" t="s">
        <v>155</v>
      </c>
      <c r="F7" s="32">
        <v>2181.67</v>
      </c>
      <c r="G7" s="32">
        <v>1348.86</v>
      </c>
      <c r="H7" s="32">
        <v>1062.66</v>
      </c>
      <c r="I7" s="32">
        <v>286.2</v>
      </c>
      <c r="J7" s="32"/>
      <c r="K7" s="32">
        <v>832.81</v>
      </c>
      <c r="L7" s="32">
        <v>74</v>
      </c>
      <c r="M7" s="32">
        <v>513.81</v>
      </c>
      <c r="N7" s="32"/>
      <c r="O7" s="32"/>
      <c r="P7" s="32"/>
      <c r="Q7" s="32"/>
      <c r="R7" s="32"/>
      <c r="S7" s="32">
        <v>224</v>
      </c>
      <c r="T7" s="32"/>
      <c r="U7" s="32">
        <v>21</v>
      </c>
    </row>
    <row r="8" ht="22.9" customHeight="1" spans="1:21">
      <c r="A8" s="39"/>
      <c r="B8" s="39"/>
      <c r="C8" s="39"/>
      <c r="D8" s="37" t="s">
        <v>156</v>
      </c>
      <c r="E8" s="37" t="s">
        <v>184</v>
      </c>
      <c r="F8" s="32">
        <v>557.6</v>
      </c>
      <c r="G8" s="32">
        <v>290.239684</v>
      </c>
      <c r="H8" s="32">
        <v>261.631684</v>
      </c>
      <c r="I8" s="32">
        <v>28.608</v>
      </c>
      <c r="J8" s="32"/>
      <c r="K8" s="32">
        <v>267.36</v>
      </c>
      <c r="L8" s="32"/>
      <c r="M8" s="32">
        <v>27.36</v>
      </c>
      <c r="N8" s="32"/>
      <c r="O8" s="32"/>
      <c r="P8" s="32"/>
      <c r="Q8" s="32"/>
      <c r="R8" s="32"/>
      <c r="S8" s="32">
        <v>224</v>
      </c>
      <c r="T8" s="32"/>
      <c r="U8" s="32">
        <v>16</v>
      </c>
    </row>
    <row r="9" ht="22.9" customHeight="1" spans="1:21">
      <c r="A9" s="40" t="s">
        <v>185</v>
      </c>
      <c r="B9" s="40" t="s">
        <v>186</v>
      </c>
      <c r="C9" s="40" t="s">
        <v>186</v>
      </c>
      <c r="D9" s="36" t="s">
        <v>255</v>
      </c>
      <c r="E9" s="41" t="s">
        <v>188</v>
      </c>
      <c r="F9" s="38">
        <v>232.8222</v>
      </c>
      <c r="G9" s="25">
        <v>227.4622</v>
      </c>
      <c r="H9" s="25">
        <v>198.8542</v>
      </c>
      <c r="I9" s="25">
        <v>28.608</v>
      </c>
      <c r="J9" s="25"/>
      <c r="K9" s="25">
        <v>5.36</v>
      </c>
      <c r="L9" s="25"/>
      <c r="M9" s="25">
        <v>5.36</v>
      </c>
      <c r="N9" s="25"/>
      <c r="O9" s="25"/>
      <c r="P9" s="25"/>
      <c r="Q9" s="25"/>
      <c r="R9" s="25"/>
      <c r="S9" s="25"/>
      <c r="T9" s="25"/>
      <c r="U9" s="25"/>
    </row>
    <row r="10" ht="22.9" customHeight="1" spans="1:21">
      <c r="A10" s="40" t="s">
        <v>195</v>
      </c>
      <c r="B10" s="40" t="s">
        <v>196</v>
      </c>
      <c r="C10" s="40" t="s">
        <v>196</v>
      </c>
      <c r="D10" s="36" t="s">
        <v>255</v>
      </c>
      <c r="E10" s="41" t="s">
        <v>198</v>
      </c>
      <c r="F10" s="38">
        <v>26.089344</v>
      </c>
      <c r="G10" s="25">
        <v>26.089344</v>
      </c>
      <c r="H10" s="25">
        <v>26.089344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ht="22.9" customHeight="1" spans="1:21">
      <c r="A11" s="40" t="s">
        <v>195</v>
      </c>
      <c r="B11" s="40" t="s">
        <v>199</v>
      </c>
      <c r="C11" s="40" t="s">
        <v>199</v>
      </c>
      <c r="D11" s="36" t="s">
        <v>255</v>
      </c>
      <c r="E11" s="41" t="s">
        <v>201</v>
      </c>
      <c r="F11" s="38">
        <v>1.630584</v>
      </c>
      <c r="G11" s="25">
        <v>1.630584</v>
      </c>
      <c r="H11" s="25">
        <v>1.630584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ht="22.9" customHeight="1" spans="1:21">
      <c r="A12" s="40" t="s">
        <v>202</v>
      </c>
      <c r="B12" s="40" t="s">
        <v>203</v>
      </c>
      <c r="C12" s="40" t="s">
        <v>186</v>
      </c>
      <c r="D12" s="36" t="s">
        <v>255</v>
      </c>
      <c r="E12" s="41" t="s">
        <v>205</v>
      </c>
      <c r="F12" s="38">
        <v>15.490548</v>
      </c>
      <c r="G12" s="25">
        <v>15.490548</v>
      </c>
      <c r="H12" s="25">
        <v>15.490548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ht="22.9" customHeight="1" spans="1:21">
      <c r="A13" s="40" t="s">
        <v>206</v>
      </c>
      <c r="B13" s="40" t="s">
        <v>207</v>
      </c>
      <c r="C13" s="40" t="s">
        <v>186</v>
      </c>
      <c r="D13" s="36" t="s">
        <v>255</v>
      </c>
      <c r="E13" s="41" t="s">
        <v>209</v>
      </c>
      <c r="F13" s="38">
        <v>19.567008</v>
      </c>
      <c r="G13" s="25">
        <v>19.567008</v>
      </c>
      <c r="H13" s="25">
        <v>19.567008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ht="22.9" customHeight="1" spans="1:21">
      <c r="A14" s="40" t="s">
        <v>185</v>
      </c>
      <c r="B14" s="40" t="s">
        <v>186</v>
      </c>
      <c r="C14" s="40" t="s">
        <v>192</v>
      </c>
      <c r="D14" s="36" t="s">
        <v>255</v>
      </c>
      <c r="E14" s="41" t="s">
        <v>194</v>
      </c>
      <c r="F14" s="38">
        <v>118</v>
      </c>
      <c r="G14" s="25"/>
      <c r="H14" s="25"/>
      <c r="I14" s="25"/>
      <c r="J14" s="25"/>
      <c r="K14" s="25">
        <v>118</v>
      </c>
      <c r="L14" s="25"/>
      <c r="M14" s="25">
        <v>8</v>
      </c>
      <c r="N14" s="25"/>
      <c r="O14" s="25"/>
      <c r="P14" s="25"/>
      <c r="Q14" s="25"/>
      <c r="R14" s="25"/>
      <c r="S14" s="25">
        <v>110</v>
      </c>
      <c r="T14" s="25"/>
      <c r="U14" s="25"/>
    </row>
    <row r="15" ht="22.9" customHeight="1" spans="1:21">
      <c r="A15" s="40" t="s">
        <v>185</v>
      </c>
      <c r="B15" s="40" t="s">
        <v>186</v>
      </c>
      <c r="C15" s="40" t="s">
        <v>189</v>
      </c>
      <c r="D15" s="36" t="s">
        <v>255</v>
      </c>
      <c r="E15" s="41" t="s">
        <v>191</v>
      </c>
      <c r="F15" s="38">
        <v>144</v>
      </c>
      <c r="G15" s="25"/>
      <c r="H15" s="25"/>
      <c r="I15" s="25"/>
      <c r="J15" s="25"/>
      <c r="K15" s="25">
        <v>144</v>
      </c>
      <c r="L15" s="25"/>
      <c r="M15" s="25">
        <v>14</v>
      </c>
      <c r="N15" s="25"/>
      <c r="O15" s="25"/>
      <c r="P15" s="25"/>
      <c r="Q15" s="25"/>
      <c r="R15" s="25"/>
      <c r="S15" s="25">
        <v>114</v>
      </c>
      <c r="T15" s="25"/>
      <c r="U15" s="25">
        <v>16</v>
      </c>
    </row>
    <row r="16" ht="22.9" customHeight="1" spans="1:21">
      <c r="A16" s="39"/>
      <c r="B16" s="39"/>
      <c r="C16" s="39"/>
      <c r="D16" s="37" t="s">
        <v>158</v>
      </c>
      <c r="E16" s="37" t="s">
        <v>159</v>
      </c>
      <c r="F16" s="46">
        <v>276.91</v>
      </c>
      <c r="G16" s="52">
        <v>224.91</v>
      </c>
      <c r="H16" s="52">
        <v>201.25334</v>
      </c>
      <c r="I16" s="52">
        <v>23.66</v>
      </c>
      <c r="J16" s="52">
        <v>0</v>
      </c>
      <c r="K16" s="52">
        <v>52</v>
      </c>
      <c r="L16" s="52">
        <v>0</v>
      </c>
      <c r="M16" s="52">
        <v>52</v>
      </c>
      <c r="N16" s="32"/>
      <c r="O16" s="32"/>
      <c r="P16" s="32"/>
      <c r="Q16" s="32"/>
      <c r="R16" s="32"/>
      <c r="S16" s="32"/>
      <c r="T16" s="32"/>
      <c r="U16" s="32"/>
    </row>
    <row r="17" ht="22.9" customHeight="1" spans="1:21">
      <c r="A17" s="40" t="s">
        <v>185</v>
      </c>
      <c r="B17" s="40" t="s">
        <v>186</v>
      </c>
      <c r="C17" s="40" t="s">
        <v>210</v>
      </c>
      <c r="D17" s="36" t="s">
        <v>256</v>
      </c>
      <c r="E17" s="41" t="s">
        <v>212</v>
      </c>
      <c r="F17" s="48">
        <v>229.09</v>
      </c>
      <c r="G17" s="53">
        <v>177.09</v>
      </c>
      <c r="H17" s="53">
        <v>153.4308</v>
      </c>
      <c r="I17" s="53">
        <v>23.66</v>
      </c>
      <c r="J17" s="53"/>
      <c r="K17" s="53">
        <v>52</v>
      </c>
      <c r="L17" s="53"/>
      <c r="M17" s="53">
        <v>52</v>
      </c>
      <c r="N17" s="25"/>
      <c r="O17" s="25"/>
      <c r="P17" s="25"/>
      <c r="Q17" s="25"/>
      <c r="R17" s="25"/>
      <c r="S17" s="25"/>
      <c r="T17" s="25"/>
      <c r="U17" s="25"/>
    </row>
    <row r="18" ht="22.9" customHeight="1" spans="1:21">
      <c r="A18" s="40" t="s">
        <v>195</v>
      </c>
      <c r="B18" s="40" t="s">
        <v>196</v>
      </c>
      <c r="C18" s="40" t="s">
        <v>196</v>
      </c>
      <c r="D18" s="36" t="s">
        <v>256</v>
      </c>
      <c r="E18" s="41" t="s">
        <v>198</v>
      </c>
      <c r="F18" s="48">
        <v>19.8743</v>
      </c>
      <c r="G18" s="53">
        <v>19.8743</v>
      </c>
      <c r="H18" s="53">
        <v>19.8743</v>
      </c>
      <c r="I18" s="53"/>
      <c r="J18" s="53"/>
      <c r="K18" s="53"/>
      <c r="L18" s="53"/>
      <c r="M18" s="53"/>
      <c r="N18" s="25"/>
      <c r="O18" s="25"/>
      <c r="P18" s="25"/>
      <c r="Q18" s="25"/>
      <c r="R18" s="25"/>
      <c r="S18" s="25"/>
      <c r="T18" s="25"/>
      <c r="U18" s="25"/>
    </row>
    <row r="19" ht="22.9" customHeight="1" spans="1:21">
      <c r="A19" s="40" t="s">
        <v>195</v>
      </c>
      <c r="B19" s="40" t="s">
        <v>199</v>
      </c>
      <c r="C19" s="40" t="s">
        <v>199</v>
      </c>
      <c r="D19" s="36" t="s">
        <v>256</v>
      </c>
      <c r="E19" s="41" t="s">
        <v>201</v>
      </c>
      <c r="F19" s="48">
        <v>1.242144</v>
      </c>
      <c r="G19" s="53">
        <v>1.242144</v>
      </c>
      <c r="H19" s="53">
        <v>1.242144</v>
      </c>
      <c r="I19" s="53"/>
      <c r="J19" s="53"/>
      <c r="K19" s="53"/>
      <c r="L19" s="53"/>
      <c r="M19" s="53"/>
      <c r="N19" s="25"/>
      <c r="O19" s="25"/>
      <c r="P19" s="25"/>
      <c r="Q19" s="25"/>
      <c r="R19" s="25"/>
      <c r="S19" s="25"/>
      <c r="T19" s="25"/>
      <c r="U19" s="25"/>
    </row>
    <row r="20" ht="22.9" customHeight="1" spans="1:21">
      <c r="A20" s="40" t="s">
        <v>202</v>
      </c>
      <c r="B20" s="40" t="s">
        <v>203</v>
      </c>
      <c r="C20" s="40" t="s">
        <v>207</v>
      </c>
      <c r="D20" s="36" t="s">
        <v>256</v>
      </c>
      <c r="E20" s="41" t="s">
        <v>214</v>
      </c>
      <c r="F20" s="48">
        <v>10.558224</v>
      </c>
      <c r="G20" s="53">
        <v>10.558224</v>
      </c>
      <c r="H20" s="53">
        <v>10.558224</v>
      </c>
      <c r="I20" s="53"/>
      <c r="J20" s="53"/>
      <c r="K20" s="53"/>
      <c r="L20" s="53"/>
      <c r="M20" s="53"/>
      <c r="N20" s="25"/>
      <c r="O20" s="25"/>
      <c r="P20" s="25"/>
      <c r="Q20" s="25"/>
      <c r="R20" s="25"/>
      <c r="S20" s="25"/>
      <c r="T20" s="25"/>
      <c r="U20" s="25"/>
    </row>
    <row r="21" ht="22.9" customHeight="1" spans="1:21">
      <c r="A21" s="40" t="s">
        <v>202</v>
      </c>
      <c r="B21" s="40" t="s">
        <v>203</v>
      </c>
      <c r="C21" s="40" t="s">
        <v>215</v>
      </c>
      <c r="D21" s="36" t="s">
        <v>256</v>
      </c>
      <c r="E21" s="41" t="s">
        <v>217</v>
      </c>
      <c r="F21" s="48">
        <v>1.242144</v>
      </c>
      <c r="G21" s="53">
        <v>1.242144</v>
      </c>
      <c r="H21" s="53">
        <v>1.242144</v>
      </c>
      <c r="I21" s="53"/>
      <c r="J21" s="53"/>
      <c r="K21" s="53"/>
      <c r="L21" s="53"/>
      <c r="M21" s="53"/>
      <c r="N21" s="25"/>
      <c r="O21" s="25"/>
      <c r="P21" s="25"/>
      <c r="Q21" s="25"/>
      <c r="R21" s="25"/>
      <c r="S21" s="25"/>
      <c r="T21" s="25"/>
      <c r="U21" s="25"/>
    </row>
    <row r="22" ht="22.9" customHeight="1" spans="1:21">
      <c r="A22" s="40" t="s">
        <v>206</v>
      </c>
      <c r="B22" s="40" t="s">
        <v>207</v>
      </c>
      <c r="C22" s="40" t="s">
        <v>186</v>
      </c>
      <c r="D22" s="36" t="s">
        <v>256</v>
      </c>
      <c r="E22" s="41" t="s">
        <v>209</v>
      </c>
      <c r="F22" s="48">
        <v>14.905728</v>
      </c>
      <c r="G22" s="53">
        <v>14.905728</v>
      </c>
      <c r="H22" s="53">
        <v>14.905728</v>
      </c>
      <c r="I22" s="53"/>
      <c r="J22" s="53"/>
      <c r="K22" s="53"/>
      <c r="L22" s="53"/>
      <c r="M22" s="53"/>
      <c r="N22" s="25"/>
      <c r="O22" s="25"/>
      <c r="P22" s="25"/>
      <c r="Q22" s="25"/>
      <c r="R22" s="25"/>
      <c r="S22" s="25"/>
      <c r="T22" s="25"/>
      <c r="U22" s="25"/>
    </row>
    <row r="23" ht="22.9" customHeight="1" spans="1:21">
      <c r="A23" s="39"/>
      <c r="B23" s="39"/>
      <c r="C23" s="39"/>
      <c r="D23" s="37" t="s">
        <v>160</v>
      </c>
      <c r="E23" s="37" t="s">
        <v>161</v>
      </c>
      <c r="F23" s="45">
        <v>650.54</v>
      </c>
      <c r="G23" s="32">
        <v>555.54</v>
      </c>
      <c r="H23" s="32">
        <v>349.87</v>
      </c>
      <c r="I23" s="32">
        <v>205.67</v>
      </c>
      <c r="J23" s="32"/>
      <c r="K23" s="32">
        <v>95</v>
      </c>
      <c r="L23" s="32">
        <v>56</v>
      </c>
      <c r="M23" s="32">
        <v>39</v>
      </c>
      <c r="N23" s="32"/>
      <c r="O23" s="32"/>
      <c r="P23" s="32"/>
      <c r="Q23" s="32"/>
      <c r="R23" s="32"/>
      <c r="S23" s="32"/>
      <c r="T23" s="32"/>
      <c r="U23" s="32"/>
    </row>
    <row r="24" ht="22.9" customHeight="1" spans="1:21">
      <c r="A24" s="26">
        <v>201</v>
      </c>
      <c r="B24" s="72" t="s">
        <v>215</v>
      </c>
      <c r="C24" s="26">
        <v>99</v>
      </c>
      <c r="D24" s="40">
        <v>410003</v>
      </c>
      <c r="E24" s="40" t="s">
        <v>218</v>
      </c>
      <c r="F24" s="73">
        <v>26.73</v>
      </c>
      <c r="G24" s="73">
        <v>26.73</v>
      </c>
      <c r="H24" s="32"/>
      <c r="I24" s="73">
        <v>26.73</v>
      </c>
      <c r="J24" s="32"/>
      <c r="K24" s="32"/>
      <c r="L24" s="32"/>
      <c r="M24" s="32"/>
      <c r="N24" s="25"/>
      <c r="O24" s="25"/>
      <c r="P24" s="25"/>
      <c r="Q24" s="25"/>
      <c r="R24" s="25"/>
      <c r="S24" s="25"/>
      <c r="T24" s="25"/>
      <c r="U24" s="25"/>
    </row>
    <row r="25" ht="22.9" customHeight="1" spans="1:21">
      <c r="A25" s="40" t="s">
        <v>185</v>
      </c>
      <c r="B25" s="40" t="s">
        <v>186</v>
      </c>
      <c r="C25" s="40" t="s">
        <v>186</v>
      </c>
      <c r="D25" s="36" t="s">
        <v>257</v>
      </c>
      <c r="E25" s="41" t="s">
        <v>188</v>
      </c>
      <c r="F25" s="38">
        <v>295.34</v>
      </c>
      <c r="G25" s="25">
        <v>295.34</v>
      </c>
      <c r="H25" s="25">
        <v>260.61</v>
      </c>
      <c r="I25" s="25">
        <v>34.73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ht="22.9" customHeight="1" spans="1:21">
      <c r="A26" s="40" t="s">
        <v>195</v>
      </c>
      <c r="B26" s="40" t="s">
        <v>196</v>
      </c>
      <c r="C26" s="40" t="s">
        <v>196</v>
      </c>
      <c r="D26" s="36" t="s">
        <v>257</v>
      </c>
      <c r="E26" s="41" t="s">
        <v>198</v>
      </c>
      <c r="F26" s="38">
        <v>33.86</v>
      </c>
      <c r="G26" s="38">
        <v>33.86</v>
      </c>
      <c r="H26" s="38">
        <v>33.86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ht="22.9" customHeight="1" spans="1:21">
      <c r="A27" s="40" t="s">
        <v>195</v>
      </c>
      <c r="B27" s="40" t="s">
        <v>196</v>
      </c>
      <c r="C27" s="40" t="s">
        <v>223</v>
      </c>
      <c r="D27" s="36" t="s">
        <v>257</v>
      </c>
      <c r="E27" s="41" t="s">
        <v>225</v>
      </c>
      <c r="F27" s="38">
        <v>7.79</v>
      </c>
      <c r="G27" s="38">
        <v>7.79</v>
      </c>
      <c r="H27" s="38">
        <v>7.79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ht="22.9" customHeight="1" spans="1:21">
      <c r="A28" s="40" t="s">
        <v>195</v>
      </c>
      <c r="B28" s="40" t="s">
        <v>199</v>
      </c>
      <c r="C28" s="40" t="s">
        <v>199</v>
      </c>
      <c r="D28" s="36" t="s">
        <v>257</v>
      </c>
      <c r="E28" s="41" t="s">
        <v>201</v>
      </c>
      <c r="F28" s="38">
        <v>2.12</v>
      </c>
      <c r="G28" s="38">
        <v>2.12</v>
      </c>
      <c r="H28" s="38">
        <v>2.12</v>
      </c>
      <c r="I28" s="25"/>
      <c r="J28" s="25"/>
      <c r="K28" s="25"/>
      <c r="L28" s="25"/>
      <c r="M28" s="25"/>
      <c r="N28" s="82"/>
      <c r="O28" s="82"/>
      <c r="P28" s="82"/>
      <c r="Q28" s="82"/>
      <c r="R28" s="82"/>
      <c r="S28" s="82"/>
      <c r="T28" s="82"/>
      <c r="U28" s="82"/>
    </row>
    <row r="29" s="49" customFormat="1" ht="22.8" customHeight="1" spans="1:21">
      <c r="A29" s="40" t="s">
        <v>202</v>
      </c>
      <c r="B29" s="40" t="s">
        <v>203</v>
      </c>
      <c r="C29" s="40" t="s">
        <v>207</v>
      </c>
      <c r="D29" s="36" t="s">
        <v>257</v>
      </c>
      <c r="E29" s="41" t="s">
        <v>214</v>
      </c>
      <c r="F29" s="38">
        <v>20.1</v>
      </c>
      <c r="G29" s="38">
        <v>20.1</v>
      </c>
      <c r="H29" s="38">
        <v>20.1</v>
      </c>
      <c r="I29" s="25"/>
      <c r="J29" s="25"/>
      <c r="K29" s="25"/>
      <c r="L29" s="25"/>
      <c r="M29" s="25"/>
      <c r="N29" s="63"/>
      <c r="O29" s="63"/>
      <c r="P29" s="63"/>
      <c r="Q29" s="63"/>
      <c r="R29" s="63"/>
      <c r="S29" s="63"/>
      <c r="T29" s="63"/>
      <c r="U29" s="63"/>
    </row>
    <row r="30" s="49" customFormat="1" ht="22.8" customHeight="1" spans="1:21">
      <c r="A30" s="40" t="s">
        <v>206</v>
      </c>
      <c r="B30" s="40" t="s">
        <v>207</v>
      </c>
      <c r="C30" s="40" t="s">
        <v>186</v>
      </c>
      <c r="D30" s="36" t="s">
        <v>257</v>
      </c>
      <c r="E30" s="41" t="s">
        <v>209</v>
      </c>
      <c r="F30" s="38">
        <v>25.39</v>
      </c>
      <c r="G30" s="38">
        <v>25.39</v>
      </c>
      <c r="H30" s="38">
        <v>25.39</v>
      </c>
      <c r="I30" s="25"/>
      <c r="J30" s="25"/>
      <c r="K30" s="25"/>
      <c r="L30" s="25"/>
      <c r="M30" s="25"/>
      <c r="N30" s="63"/>
      <c r="O30" s="63"/>
      <c r="P30" s="63"/>
      <c r="Q30" s="63"/>
      <c r="R30" s="63"/>
      <c r="S30" s="63"/>
      <c r="T30" s="63"/>
      <c r="U30" s="63"/>
    </row>
    <row r="31" s="49" customFormat="1" ht="22.8" customHeight="1" spans="1:21">
      <c r="A31" s="40" t="s">
        <v>185</v>
      </c>
      <c r="B31" s="40" t="s">
        <v>186</v>
      </c>
      <c r="C31" s="40" t="s">
        <v>203</v>
      </c>
      <c r="D31" s="36" t="s">
        <v>257</v>
      </c>
      <c r="E31" s="41" t="s">
        <v>220</v>
      </c>
      <c r="F31" s="38">
        <v>69</v>
      </c>
      <c r="G31" s="25">
        <v>50</v>
      </c>
      <c r="H31" s="25"/>
      <c r="I31" s="25">
        <v>50</v>
      </c>
      <c r="J31" s="25"/>
      <c r="K31" s="25">
        <v>19</v>
      </c>
      <c r="L31" s="25"/>
      <c r="M31" s="25">
        <v>19</v>
      </c>
      <c r="N31" s="63"/>
      <c r="O31" s="63"/>
      <c r="P31" s="63"/>
      <c r="Q31" s="63"/>
      <c r="R31" s="63"/>
      <c r="S31" s="63"/>
      <c r="T31" s="63"/>
      <c r="U31" s="63"/>
    </row>
    <row r="32" ht="16.35" customHeight="1" spans="1:21">
      <c r="A32" s="22"/>
      <c r="T32" s="34" t="s">
        <v>263</v>
      </c>
      <c r="U32" s="34"/>
    </row>
    <row r="33" ht="37.15" customHeight="1" spans="1:21">
      <c r="A33" s="35" t="s">
        <v>11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34" ht="24.2" customHeight="1" spans="1:21">
      <c r="A34" s="29" t="s">
        <v>133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7" t="s">
        <v>31</v>
      </c>
      <c r="U34" s="27"/>
    </row>
    <row r="35" ht="22.35" customHeight="1" spans="1:21">
      <c r="A35" s="23" t="s">
        <v>173</v>
      </c>
      <c r="B35" s="23"/>
      <c r="C35" s="23"/>
      <c r="D35" s="23" t="s">
        <v>238</v>
      </c>
      <c r="E35" s="23" t="s">
        <v>239</v>
      </c>
      <c r="F35" s="23" t="s">
        <v>264</v>
      </c>
      <c r="G35" s="23" t="s">
        <v>176</v>
      </c>
      <c r="H35" s="23"/>
      <c r="I35" s="23"/>
      <c r="J35" s="23"/>
      <c r="K35" s="23" t="s">
        <v>177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ht="39.6" customHeight="1" spans="1:21">
      <c r="A36" s="23" t="s">
        <v>181</v>
      </c>
      <c r="B36" s="23" t="s">
        <v>182</v>
      </c>
      <c r="C36" s="23" t="s">
        <v>183</v>
      </c>
      <c r="D36" s="23"/>
      <c r="E36" s="23"/>
      <c r="F36" s="23"/>
      <c r="G36" s="23" t="s">
        <v>136</v>
      </c>
      <c r="H36" s="23" t="s">
        <v>265</v>
      </c>
      <c r="I36" s="23" t="s">
        <v>266</v>
      </c>
      <c r="J36" s="23" t="s">
        <v>249</v>
      </c>
      <c r="K36" s="23" t="s">
        <v>136</v>
      </c>
      <c r="L36" s="23" t="s">
        <v>267</v>
      </c>
      <c r="M36" s="23" t="s">
        <v>268</v>
      </c>
      <c r="N36" s="23" t="s">
        <v>269</v>
      </c>
      <c r="O36" s="23" t="s">
        <v>251</v>
      </c>
      <c r="P36" s="23" t="s">
        <v>270</v>
      </c>
      <c r="Q36" s="23" t="s">
        <v>271</v>
      </c>
      <c r="R36" s="23" t="s">
        <v>272</v>
      </c>
      <c r="S36" s="23" t="s">
        <v>247</v>
      </c>
      <c r="T36" s="23" t="s">
        <v>250</v>
      </c>
      <c r="U36" s="23" t="s">
        <v>254</v>
      </c>
    </row>
    <row r="37" ht="22.9" customHeight="1" spans="1:21">
      <c r="A37" s="40">
        <v>207</v>
      </c>
      <c r="B37" s="40" t="s">
        <v>186</v>
      </c>
      <c r="C37" s="40">
        <v>99</v>
      </c>
      <c r="D37" s="40">
        <v>410003</v>
      </c>
      <c r="E37" s="40" t="s">
        <v>221</v>
      </c>
      <c r="F37" s="43">
        <v>42.41</v>
      </c>
      <c r="G37" s="43">
        <v>42.41</v>
      </c>
      <c r="H37" s="25"/>
      <c r="I37" s="43">
        <v>42.41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ht="22.9" customHeight="1" spans="1:21">
      <c r="A38" s="40" t="s">
        <v>185</v>
      </c>
      <c r="B38" s="40">
        <v>99</v>
      </c>
      <c r="C38" s="40">
        <v>99</v>
      </c>
      <c r="D38" s="40">
        <v>410003</v>
      </c>
      <c r="E38" s="40" t="s">
        <v>222</v>
      </c>
      <c r="F38" s="43">
        <v>51.8</v>
      </c>
      <c r="G38" s="43">
        <v>51.8</v>
      </c>
      <c r="H38" s="25"/>
      <c r="I38" s="43">
        <v>51.8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ht="22.9" customHeight="1" spans="1:21">
      <c r="A39" s="40" t="s">
        <v>185</v>
      </c>
      <c r="B39" s="40" t="s">
        <v>186</v>
      </c>
      <c r="C39" s="40" t="s">
        <v>189</v>
      </c>
      <c r="D39" s="36" t="s">
        <v>257</v>
      </c>
      <c r="E39" s="41" t="s">
        <v>191</v>
      </c>
      <c r="F39" s="38">
        <v>76</v>
      </c>
      <c r="G39" s="25"/>
      <c r="H39" s="25"/>
      <c r="I39" s="25"/>
      <c r="J39" s="25"/>
      <c r="K39" s="25">
        <v>76</v>
      </c>
      <c r="L39" s="25">
        <v>56</v>
      </c>
      <c r="M39" s="25">
        <v>20</v>
      </c>
      <c r="N39" s="25"/>
      <c r="O39" s="25"/>
      <c r="P39" s="25"/>
      <c r="Q39" s="25"/>
      <c r="R39" s="25"/>
      <c r="S39" s="25"/>
      <c r="T39" s="25"/>
      <c r="U39" s="25"/>
    </row>
    <row r="40" ht="22.9" customHeight="1" spans="1:21">
      <c r="A40" s="39"/>
      <c r="B40" s="39"/>
      <c r="C40" s="39"/>
      <c r="D40" s="37" t="s">
        <v>162</v>
      </c>
      <c r="E40" s="37" t="s">
        <v>163</v>
      </c>
      <c r="F40" s="46">
        <v>164</v>
      </c>
      <c r="G40" s="52">
        <v>72.29713</v>
      </c>
      <c r="H40" s="52">
        <v>68.51713</v>
      </c>
      <c r="I40" s="52">
        <v>3.78</v>
      </c>
      <c r="J40" s="52"/>
      <c r="K40" s="52">
        <v>91.7</v>
      </c>
      <c r="L40" s="52">
        <v>0</v>
      </c>
      <c r="M40" s="52">
        <v>91.7</v>
      </c>
      <c r="N40" s="32"/>
      <c r="O40" s="32"/>
      <c r="P40" s="32"/>
      <c r="Q40" s="32"/>
      <c r="R40" s="32"/>
      <c r="S40" s="32"/>
      <c r="T40" s="32"/>
      <c r="U40" s="32"/>
    </row>
    <row r="41" ht="22.9" customHeight="1" spans="1:21">
      <c r="A41" s="40" t="s">
        <v>185</v>
      </c>
      <c r="B41" s="40" t="s">
        <v>186</v>
      </c>
      <c r="C41" s="40" t="s">
        <v>226</v>
      </c>
      <c r="D41" s="36" t="s">
        <v>258</v>
      </c>
      <c r="E41" s="41" t="s">
        <v>228</v>
      </c>
      <c r="F41" s="48">
        <v>147.64</v>
      </c>
      <c r="G41" s="53">
        <v>55.9354</v>
      </c>
      <c r="H41" s="53">
        <v>52.1554</v>
      </c>
      <c r="I41" s="53">
        <v>3.78</v>
      </c>
      <c r="J41" s="53"/>
      <c r="K41" s="53">
        <v>91.7</v>
      </c>
      <c r="L41" s="53"/>
      <c r="M41" s="53">
        <v>91.7</v>
      </c>
      <c r="N41" s="25"/>
      <c r="O41" s="25"/>
      <c r="P41" s="25"/>
      <c r="Q41" s="25"/>
      <c r="R41" s="25"/>
      <c r="S41" s="25"/>
      <c r="T41" s="25"/>
      <c r="U41" s="25"/>
    </row>
    <row r="42" ht="22.9" customHeight="1" spans="1:21">
      <c r="A42" s="40" t="s">
        <v>195</v>
      </c>
      <c r="B42" s="40" t="s">
        <v>196</v>
      </c>
      <c r="C42" s="40" t="s">
        <v>196</v>
      </c>
      <c r="D42" s="36" t="s">
        <v>258</v>
      </c>
      <c r="E42" s="41" t="s">
        <v>198</v>
      </c>
      <c r="F42" s="48">
        <v>6.79968</v>
      </c>
      <c r="G42" s="53">
        <v>6.79968</v>
      </c>
      <c r="H42" s="53">
        <v>6.79968</v>
      </c>
      <c r="I42" s="53"/>
      <c r="J42" s="53"/>
      <c r="K42" s="53"/>
      <c r="L42" s="53"/>
      <c r="M42" s="53"/>
      <c r="N42" s="25"/>
      <c r="O42" s="25"/>
      <c r="P42" s="25"/>
      <c r="Q42" s="25"/>
      <c r="R42" s="25"/>
      <c r="S42" s="25"/>
      <c r="T42" s="25"/>
      <c r="U42" s="25"/>
    </row>
    <row r="43" ht="22.9" customHeight="1" spans="1:21">
      <c r="A43" s="40" t="s">
        <v>195</v>
      </c>
      <c r="B43" s="40" t="s">
        <v>199</v>
      </c>
      <c r="C43" s="40" t="s">
        <v>199</v>
      </c>
      <c r="D43" s="36" t="s">
        <v>258</v>
      </c>
      <c r="E43" s="41" t="s">
        <v>201</v>
      </c>
      <c r="F43" s="48">
        <v>0.42498</v>
      </c>
      <c r="G43" s="53">
        <v>0.42498</v>
      </c>
      <c r="H43" s="53">
        <v>0.42498</v>
      </c>
      <c r="I43" s="53"/>
      <c r="J43" s="53"/>
      <c r="K43" s="53"/>
      <c r="L43" s="53"/>
      <c r="M43" s="53"/>
      <c r="N43" s="25"/>
      <c r="O43" s="25"/>
      <c r="P43" s="25"/>
      <c r="Q43" s="25"/>
      <c r="R43" s="25"/>
      <c r="S43" s="25"/>
      <c r="T43" s="25"/>
      <c r="U43" s="25"/>
    </row>
    <row r="44" ht="22.9" customHeight="1" spans="1:21">
      <c r="A44" s="40" t="s">
        <v>202</v>
      </c>
      <c r="B44" s="40" t="s">
        <v>203</v>
      </c>
      <c r="C44" s="40" t="s">
        <v>207</v>
      </c>
      <c r="D44" s="36" t="s">
        <v>258</v>
      </c>
      <c r="E44" s="41" t="s">
        <v>214</v>
      </c>
      <c r="F44" s="48">
        <v>4.03731</v>
      </c>
      <c r="G44" s="53">
        <v>4.03731</v>
      </c>
      <c r="H44" s="53">
        <v>4.03731</v>
      </c>
      <c r="I44" s="53"/>
      <c r="J44" s="53"/>
      <c r="K44" s="53"/>
      <c r="L44" s="53"/>
      <c r="M44" s="53"/>
      <c r="N44" s="25"/>
      <c r="O44" s="25"/>
      <c r="P44" s="25"/>
      <c r="Q44" s="25"/>
      <c r="R44" s="25"/>
      <c r="S44" s="25"/>
      <c r="T44" s="25"/>
      <c r="U44" s="25"/>
    </row>
    <row r="45" ht="22.9" customHeight="1" spans="1:21">
      <c r="A45" s="40" t="s">
        <v>206</v>
      </c>
      <c r="B45" s="40" t="s">
        <v>207</v>
      </c>
      <c r="C45" s="40" t="s">
        <v>186</v>
      </c>
      <c r="D45" s="36" t="s">
        <v>258</v>
      </c>
      <c r="E45" s="41" t="s">
        <v>209</v>
      </c>
      <c r="F45" s="48">
        <v>5.09976</v>
      </c>
      <c r="G45" s="53">
        <v>5.09976</v>
      </c>
      <c r="H45" s="53">
        <v>5.09976</v>
      </c>
      <c r="I45" s="53"/>
      <c r="J45" s="53"/>
      <c r="K45" s="53"/>
      <c r="L45" s="53"/>
      <c r="M45" s="53"/>
      <c r="N45" s="25"/>
      <c r="O45" s="25"/>
      <c r="P45" s="25"/>
      <c r="Q45" s="25"/>
      <c r="R45" s="25"/>
      <c r="S45" s="25"/>
      <c r="T45" s="25"/>
      <c r="U45" s="25"/>
    </row>
    <row r="46" ht="22.9" customHeight="1" spans="1:21">
      <c r="A46" s="39"/>
      <c r="B46" s="39"/>
      <c r="C46" s="39"/>
      <c r="D46" s="37" t="s">
        <v>164</v>
      </c>
      <c r="E46" s="37" t="s">
        <v>165</v>
      </c>
      <c r="F46" s="91">
        <v>64.754488</v>
      </c>
      <c r="G46" s="32">
        <v>55.754488</v>
      </c>
      <c r="H46" s="32">
        <v>52.0006</v>
      </c>
      <c r="I46" s="32">
        <v>3.753888</v>
      </c>
      <c r="J46" s="32"/>
      <c r="K46" s="32">
        <v>9</v>
      </c>
      <c r="L46" s="32">
        <v>0</v>
      </c>
      <c r="M46" s="32">
        <v>9</v>
      </c>
      <c r="N46" s="32"/>
      <c r="O46" s="32"/>
      <c r="P46" s="32"/>
      <c r="Q46" s="32"/>
      <c r="R46" s="32"/>
      <c r="S46" s="32"/>
      <c r="T46" s="32"/>
      <c r="U46" s="32"/>
    </row>
    <row r="47" ht="22.9" customHeight="1" spans="1:21">
      <c r="A47" s="56">
        <v>201</v>
      </c>
      <c r="B47" s="67" t="s">
        <v>215</v>
      </c>
      <c r="C47" s="56">
        <v>99</v>
      </c>
      <c r="D47" s="56">
        <v>2010399</v>
      </c>
      <c r="E47" s="57" t="s">
        <v>218</v>
      </c>
      <c r="F47" s="51">
        <v>12.32</v>
      </c>
      <c r="G47" s="60"/>
      <c r="H47" s="51">
        <v>12.32</v>
      </c>
      <c r="I47" s="60"/>
      <c r="J47" s="60"/>
      <c r="K47" s="49"/>
      <c r="L47" s="60"/>
      <c r="M47" s="60"/>
      <c r="N47" s="25"/>
      <c r="O47" s="25"/>
      <c r="P47" s="25"/>
      <c r="Q47" s="25"/>
      <c r="R47" s="25"/>
      <c r="S47" s="25"/>
      <c r="T47" s="25"/>
      <c r="U47" s="25"/>
    </row>
    <row r="48" ht="22.9" customHeight="1" spans="1:21">
      <c r="A48" s="56">
        <v>207</v>
      </c>
      <c r="B48" s="67" t="s">
        <v>186</v>
      </c>
      <c r="C48" s="56">
        <v>99</v>
      </c>
      <c r="D48" s="56">
        <v>2070199</v>
      </c>
      <c r="E48" s="75" t="s">
        <v>221</v>
      </c>
      <c r="F48" s="51">
        <v>0.1539</v>
      </c>
      <c r="G48" s="60"/>
      <c r="H48" s="49"/>
      <c r="I48" s="51">
        <v>0.1539</v>
      </c>
      <c r="J48" s="60"/>
      <c r="K48" s="49"/>
      <c r="L48" s="60"/>
      <c r="M48" s="60"/>
      <c r="N48" s="25"/>
      <c r="O48" s="25"/>
      <c r="P48" s="25"/>
      <c r="Q48" s="25"/>
      <c r="R48" s="25"/>
      <c r="S48" s="25"/>
      <c r="T48" s="25"/>
      <c r="U48" s="25"/>
    </row>
    <row r="49" ht="22.9" customHeight="1" spans="1:21">
      <c r="A49" s="40" t="s">
        <v>185</v>
      </c>
      <c r="B49" s="40" t="s">
        <v>207</v>
      </c>
      <c r="C49" s="40" t="s">
        <v>186</v>
      </c>
      <c r="D49" s="36" t="s">
        <v>259</v>
      </c>
      <c r="E49" s="41" t="s">
        <v>188</v>
      </c>
      <c r="F49" s="38">
        <v>33.7754</v>
      </c>
      <c r="G49" s="25">
        <v>33.7754</v>
      </c>
      <c r="H49" s="25">
        <v>30.1754</v>
      </c>
      <c r="I49" s="25">
        <v>3.6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22.9" customHeight="1" spans="1:21">
      <c r="A50" s="40" t="s">
        <v>195</v>
      </c>
      <c r="B50" s="40" t="s">
        <v>196</v>
      </c>
      <c r="C50" s="40" t="s">
        <v>196</v>
      </c>
      <c r="D50" s="36" t="s">
        <v>259</v>
      </c>
      <c r="E50" s="41" t="s">
        <v>198</v>
      </c>
      <c r="F50" s="38">
        <v>3.950208</v>
      </c>
      <c r="G50" s="25">
        <v>3.950208</v>
      </c>
      <c r="H50" s="25">
        <v>3.950208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ht="22.9" customHeight="1" spans="1:21">
      <c r="A51" s="40" t="s">
        <v>195</v>
      </c>
      <c r="B51" s="40" t="s">
        <v>199</v>
      </c>
      <c r="C51" s="40" t="s">
        <v>199</v>
      </c>
      <c r="D51" s="36" t="s">
        <v>259</v>
      </c>
      <c r="E51" s="41" t="s">
        <v>201</v>
      </c>
      <c r="F51" s="38">
        <v>0.246888</v>
      </c>
      <c r="G51" s="25">
        <v>0.246888</v>
      </c>
      <c r="H51" s="25">
        <v>0.246888</v>
      </c>
      <c r="I51" s="25"/>
      <c r="J51" s="25"/>
      <c r="K51" s="25"/>
      <c r="L51" s="25"/>
      <c r="M51" s="25" t="s">
        <v>273</v>
      </c>
      <c r="N51" s="25"/>
      <c r="O51" s="25"/>
      <c r="P51" s="25"/>
      <c r="Q51" s="25"/>
      <c r="R51" s="25"/>
      <c r="S51" s="25"/>
      <c r="T51" s="25"/>
      <c r="U51" s="25"/>
    </row>
    <row r="52" ht="22.9" customHeight="1" spans="1:21">
      <c r="A52" s="40" t="s">
        <v>202</v>
      </c>
      <c r="B52" s="40" t="s">
        <v>203</v>
      </c>
      <c r="C52" s="40" t="s">
        <v>207</v>
      </c>
      <c r="D52" s="36" t="s">
        <v>259</v>
      </c>
      <c r="E52" s="41" t="s">
        <v>214</v>
      </c>
      <c r="F52" s="38">
        <v>2.345436</v>
      </c>
      <c r="G52" s="25">
        <v>2.345436</v>
      </c>
      <c r="H52" s="25">
        <v>2.345436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ht="22.9" customHeight="1" spans="1:21">
      <c r="A53" s="40" t="s">
        <v>206</v>
      </c>
      <c r="B53" s="40" t="s">
        <v>207</v>
      </c>
      <c r="C53" s="40" t="s">
        <v>186</v>
      </c>
      <c r="D53" s="36" t="s">
        <v>259</v>
      </c>
      <c r="E53" s="41" t="s">
        <v>209</v>
      </c>
      <c r="F53" s="38">
        <v>2.962656</v>
      </c>
      <c r="G53" s="25">
        <v>2.962656</v>
      </c>
      <c r="H53" s="25">
        <v>2.962656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ht="22.9" customHeight="1" spans="1:21">
      <c r="A54" s="40" t="s">
        <v>185</v>
      </c>
      <c r="B54" s="40" t="s">
        <v>207</v>
      </c>
      <c r="C54" s="40" t="s">
        <v>226</v>
      </c>
      <c r="D54" s="36" t="s">
        <v>259</v>
      </c>
      <c r="E54" s="41" t="s">
        <v>231</v>
      </c>
      <c r="F54" s="38">
        <v>9</v>
      </c>
      <c r="G54" s="25"/>
      <c r="H54" s="25"/>
      <c r="I54" s="25"/>
      <c r="J54" s="25"/>
      <c r="K54" s="25">
        <v>9</v>
      </c>
      <c r="L54" s="25"/>
      <c r="M54" s="25">
        <v>9</v>
      </c>
      <c r="N54" s="25"/>
      <c r="O54" s="25"/>
      <c r="P54" s="25"/>
      <c r="Q54" s="25"/>
      <c r="R54" s="25"/>
      <c r="S54" s="25"/>
      <c r="T54" s="25"/>
      <c r="U54" s="25"/>
    </row>
    <row r="55" ht="22.9" customHeight="1" spans="1:21">
      <c r="A55" s="39"/>
      <c r="B55" s="39"/>
      <c r="C55" s="39"/>
      <c r="D55" s="37" t="s">
        <v>166</v>
      </c>
      <c r="E55" s="37" t="s">
        <v>167</v>
      </c>
      <c r="F55" s="45">
        <v>90.38</v>
      </c>
      <c r="G55" s="32">
        <v>58.63</v>
      </c>
      <c r="H55" s="32">
        <v>54.67</v>
      </c>
      <c r="I55" s="32">
        <v>3.96</v>
      </c>
      <c r="J55" s="32"/>
      <c r="K55" s="94">
        <v>31.75</v>
      </c>
      <c r="L55" s="32">
        <v>0</v>
      </c>
      <c r="M55" s="94">
        <v>31.75</v>
      </c>
      <c r="N55" s="32"/>
      <c r="O55" s="32"/>
      <c r="P55" s="32"/>
      <c r="Q55" s="32"/>
      <c r="R55" s="32"/>
      <c r="S55" s="32"/>
      <c r="T55" s="32"/>
      <c r="U55" s="32"/>
    </row>
    <row r="56" ht="22.9" customHeight="1" spans="1:21">
      <c r="A56" s="54">
        <v>201</v>
      </c>
      <c r="B56" s="55" t="s">
        <v>215</v>
      </c>
      <c r="C56" s="54">
        <v>99</v>
      </c>
      <c r="D56" s="54">
        <v>2010399</v>
      </c>
      <c r="E56" s="41" t="s">
        <v>218</v>
      </c>
      <c r="F56" s="38">
        <v>3.44</v>
      </c>
      <c r="G56" s="25">
        <v>3.44</v>
      </c>
      <c r="H56" s="25">
        <v>3.44</v>
      </c>
      <c r="I56" s="32"/>
      <c r="J56" s="32"/>
      <c r="K56" s="32"/>
      <c r="L56" s="32"/>
      <c r="M56" s="82"/>
      <c r="N56" s="25"/>
      <c r="O56" s="25"/>
      <c r="P56" s="25"/>
      <c r="Q56" s="25"/>
      <c r="R56" s="25"/>
      <c r="S56" s="25"/>
      <c r="T56" s="25"/>
      <c r="U56" s="25"/>
    </row>
    <row r="57" ht="22.9" customHeight="1" spans="1:21">
      <c r="A57" s="40" t="s">
        <v>185</v>
      </c>
      <c r="B57" s="40" t="s">
        <v>186</v>
      </c>
      <c r="C57" s="40" t="s">
        <v>186</v>
      </c>
      <c r="D57" s="36" t="s">
        <v>260</v>
      </c>
      <c r="E57" s="41" t="s">
        <v>188</v>
      </c>
      <c r="F57" s="38">
        <v>43.0934</v>
      </c>
      <c r="G57" s="25">
        <v>43.0934</v>
      </c>
      <c r="H57" s="25">
        <v>39.1334</v>
      </c>
      <c r="I57" s="25">
        <v>3.96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ht="22.9" customHeight="1" spans="1:21">
      <c r="A58" s="40" t="s">
        <v>195</v>
      </c>
      <c r="B58" s="40" t="s">
        <v>196</v>
      </c>
      <c r="C58" s="40" t="s">
        <v>196</v>
      </c>
      <c r="D58" s="36" t="s">
        <v>260</v>
      </c>
      <c r="E58" s="41" t="s">
        <v>198</v>
      </c>
      <c r="F58" s="38">
        <v>5.028672</v>
      </c>
      <c r="G58" s="25">
        <v>5.028672</v>
      </c>
      <c r="H58" s="25">
        <v>5.028672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ht="22.9" customHeight="1" spans="1:21">
      <c r="A59" s="92" t="s">
        <v>195</v>
      </c>
      <c r="B59" s="92" t="s">
        <v>199</v>
      </c>
      <c r="C59" s="92" t="s">
        <v>199</v>
      </c>
      <c r="D59" s="80" t="s">
        <v>260</v>
      </c>
      <c r="E59" s="93" t="s">
        <v>201</v>
      </c>
      <c r="F59" s="38">
        <v>0.314292</v>
      </c>
      <c r="G59" s="25">
        <v>0.314292</v>
      </c>
      <c r="H59" s="25">
        <v>0.314292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ht="22.9" customHeight="1" spans="1:21">
      <c r="A60" s="68" t="s">
        <v>202</v>
      </c>
      <c r="B60" s="68" t="s">
        <v>203</v>
      </c>
      <c r="C60" s="68" t="s">
        <v>186</v>
      </c>
      <c r="D60" s="69" t="s">
        <v>260</v>
      </c>
      <c r="E60" s="76" t="s">
        <v>205</v>
      </c>
      <c r="F60" s="38">
        <v>2.985774</v>
      </c>
      <c r="G60" s="25">
        <v>2.985774</v>
      </c>
      <c r="H60" s="25">
        <v>2.985774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ht="22.9" customHeight="1" spans="1:21">
      <c r="A61" s="68" t="s">
        <v>206</v>
      </c>
      <c r="B61" s="68" t="s">
        <v>207</v>
      </c>
      <c r="C61" s="68" t="s">
        <v>186</v>
      </c>
      <c r="D61" s="69" t="s">
        <v>260</v>
      </c>
      <c r="E61" s="76" t="s">
        <v>209</v>
      </c>
      <c r="F61" s="79">
        <v>3.771504</v>
      </c>
      <c r="G61" s="82">
        <v>3.771504</v>
      </c>
      <c r="H61" s="82">
        <v>3.771504</v>
      </c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</row>
    <row r="62" ht="16.35" customHeight="1" spans="1:21">
      <c r="A62" s="68" t="s">
        <v>185</v>
      </c>
      <c r="B62" s="68" t="s">
        <v>186</v>
      </c>
      <c r="C62" s="68" t="s">
        <v>192</v>
      </c>
      <c r="D62" s="69" t="s">
        <v>260</v>
      </c>
      <c r="E62" s="76" t="s">
        <v>194</v>
      </c>
      <c r="F62" s="62">
        <v>17</v>
      </c>
      <c r="G62" s="65"/>
      <c r="H62" s="65"/>
      <c r="I62" s="65"/>
      <c r="J62" s="65"/>
      <c r="K62" s="65">
        <v>17</v>
      </c>
      <c r="L62" s="65"/>
      <c r="M62" s="65">
        <v>17</v>
      </c>
      <c r="N62" s="95"/>
      <c r="O62" s="95"/>
      <c r="P62" s="95"/>
      <c r="Q62" s="95"/>
      <c r="R62" s="95"/>
      <c r="S62" s="95"/>
      <c r="T62" s="96"/>
      <c r="U62" s="96"/>
    </row>
    <row r="63" ht="16.35" customHeight="1" spans="1:21">
      <c r="A63" s="76">
        <v>207</v>
      </c>
      <c r="B63" s="76">
        <v>99</v>
      </c>
      <c r="C63" s="76">
        <v>99</v>
      </c>
      <c r="D63" s="76">
        <v>2079999</v>
      </c>
      <c r="E63" s="76" t="s">
        <v>232</v>
      </c>
      <c r="F63" s="76">
        <v>14.75</v>
      </c>
      <c r="G63" s="76"/>
      <c r="H63" s="76"/>
      <c r="I63" s="76"/>
      <c r="J63" s="76"/>
      <c r="K63" s="76">
        <v>14.75</v>
      </c>
      <c r="L63" s="76"/>
      <c r="M63" s="76">
        <v>14.75</v>
      </c>
      <c r="N63" s="95"/>
      <c r="O63" s="95"/>
      <c r="P63" s="95"/>
      <c r="Q63" s="95"/>
      <c r="R63" s="95"/>
      <c r="S63" s="95"/>
      <c r="T63" s="96"/>
      <c r="U63" s="96"/>
    </row>
    <row r="64" ht="16.35" customHeight="1" spans="1:21">
      <c r="A64" s="22"/>
      <c r="T64" s="34" t="s">
        <v>263</v>
      </c>
      <c r="U64" s="34"/>
    </row>
    <row r="65" ht="37.15" customHeight="1" spans="1:21">
      <c r="A65" s="35" t="s">
        <v>11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ht="24.2" customHeight="1" spans="1:21">
      <c r="A66" s="29" t="s">
        <v>133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7" t="s">
        <v>31</v>
      </c>
      <c r="U66" s="27"/>
    </row>
    <row r="67" ht="22.35" customHeight="1" spans="1:21">
      <c r="A67" s="23" t="s">
        <v>173</v>
      </c>
      <c r="B67" s="23"/>
      <c r="C67" s="23"/>
      <c r="D67" s="23" t="s">
        <v>238</v>
      </c>
      <c r="E67" s="23" t="s">
        <v>239</v>
      </c>
      <c r="F67" s="23" t="s">
        <v>264</v>
      </c>
      <c r="G67" s="23" t="s">
        <v>176</v>
      </c>
      <c r="H67" s="23"/>
      <c r="I67" s="23"/>
      <c r="J67" s="23"/>
      <c r="K67" s="23" t="s">
        <v>177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</row>
    <row r="68" ht="39.6" customHeight="1" spans="1:21">
      <c r="A68" s="23" t="s">
        <v>181</v>
      </c>
      <c r="B68" s="23" t="s">
        <v>182</v>
      </c>
      <c r="C68" s="23" t="s">
        <v>183</v>
      </c>
      <c r="D68" s="23"/>
      <c r="E68" s="23"/>
      <c r="F68" s="23"/>
      <c r="G68" s="23" t="s">
        <v>136</v>
      </c>
      <c r="H68" s="23" t="s">
        <v>265</v>
      </c>
      <c r="I68" s="23" t="s">
        <v>266</v>
      </c>
      <c r="J68" s="23" t="s">
        <v>249</v>
      </c>
      <c r="K68" s="23" t="s">
        <v>136</v>
      </c>
      <c r="L68" s="23" t="s">
        <v>267</v>
      </c>
      <c r="M68" s="23" t="s">
        <v>268</v>
      </c>
      <c r="N68" s="23" t="s">
        <v>269</v>
      </c>
      <c r="O68" s="23" t="s">
        <v>251</v>
      </c>
      <c r="P68" s="23" t="s">
        <v>270</v>
      </c>
      <c r="Q68" s="23" t="s">
        <v>271</v>
      </c>
      <c r="R68" s="23" t="s">
        <v>272</v>
      </c>
      <c r="S68" s="23" t="s">
        <v>247</v>
      </c>
      <c r="T68" s="23" t="s">
        <v>250</v>
      </c>
      <c r="U68" s="23" t="s">
        <v>254</v>
      </c>
    </row>
    <row r="69" ht="22.9" customHeight="1" spans="1:21">
      <c r="A69" s="39"/>
      <c r="B69" s="39"/>
      <c r="C69" s="39"/>
      <c r="D69" s="37" t="s">
        <v>168</v>
      </c>
      <c r="E69" s="37" t="s">
        <v>169</v>
      </c>
      <c r="F69" s="32">
        <v>41.12</v>
      </c>
      <c r="G69" s="32">
        <v>41.12</v>
      </c>
      <c r="H69" s="32">
        <v>27.77</v>
      </c>
      <c r="I69" s="32">
        <v>13.35</v>
      </c>
      <c r="J69" s="101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ht="22.9" customHeight="1" spans="1:21">
      <c r="A70" s="26">
        <v>201</v>
      </c>
      <c r="B70" s="72" t="s">
        <v>215</v>
      </c>
      <c r="C70" s="26">
        <v>99</v>
      </c>
      <c r="D70" s="40" t="s">
        <v>261</v>
      </c>
      <c r="E70" s="40" t="s">
        <v>218</v>
      </c>
      <c r="F70" s="43">
        <v>7.27</v>
      </c>
      <c r="G70" s="43">
        <v>7.27</v>
      </c>
      <c r="H70" s="32"/>
      <c r="I70" s="43">
        <v>7.27</v>
      </c>
      <c r="J70" s="101"/>
      <c r="K70" s="43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ht="22.9" customHeight="1" spans="1:21">
      <c r="A71" s="40" t="s">
        <v>185</v>
      </c>
      <c r="B71" s="40" t="s">
        <v>186</v>
      </c>
      <c r="C71" s="40" t="s">
        <v>186</v>
      </c>
      <c r="D71" s="40" t="s">
        <v>261</v>
      </c>
      <c r="E71" s="41" t="s">
        <v>188</v>
      </c>
      <c r="F71" s="38">
        <v>23.44</v>
      </c>
      <c r="G71" s="38">
        <v>23.44</v>
      </c>
      <c r="H71" s="25">
        <v>21.1</v>
      </c>
      <c r="I71" s="25">
        <v>2.34</v>
      </c>
      <c r="J71" s="43"/>
      <c r="K71" s="43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ht="22.9" customHeight="1" spans="1:21">
      <c r="A72" s="40">
        <v>207</v>
      </c>
      <c r="B72" s="85" t="s">
        <v>186</v>
      </c>
      <c r="C72" s="85" t="s">
        <v>189</v>
      </c>
      <c r="D72" s="40" t="s">
        <v>261</v>
      </c>
      <c r="E72" s="40" t="s">
        <v>233</v>
      </c>
      <c r="F72" s="43">
        <v>0.66</v>
      </c>
      <c r="G72" s="43">
        <v>0.66</v>
      </c>
      <c r="H72" s="25"/>
      <c r="I72" s="43">
        <v>0.66</v>
      </c>
      <c r="J72" s="43"/>
      <c r="K72" s="43"/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ht="22.9" customHeight="1" spans="1:21">
      <c r="A73" s="40">
        <v>207</v>
      </c>
      <c r="B73" s="85" t="s">
        <v>186</v>
      </c>
      <c r="C73" s="85" t="s">
        <v>199</v>
      </c>
      <c r="D73" s="40" t="s">
        <v>261</v>
      </c>
      <c r="E73" s="40" t="s">
        <v>221</v>
      </c>
      <c r="F73" s="43">
        <v>3.08</v>
      </c>
      <c r="G73" s="43">
        <v>3.08</v>
      </c>
      <c r="H73" s="25"/>
      <c r="I73" s="43">
        <v>3.08</v>
      </c>
      <c r="J73" s="43"/>
      <c r="K73" s="43"/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ht="22.9" customHeight="1" spans="1:21">
      <c r="A74" s="40" t="s">
        <v>195</v>
      </c>
      <c r="B74" s="40" t="s">
        <v>196</v>
      </c>
      <c r="C74" s="40" t="s">
        <v>196</v>
      </c>
      <c r="D74" s="40" t="s">
        <v>261</v>
      </c>
      <c r="E74" s="41" t="s">
        <v>198</v>
      </c>
      <c r="F74" s="38">
        <v>2.77</v>
      </c>
      <c r="G74" s="38">
        <v>2.77</v>
      </c>
      <c r="H74" s="38">
        <v>2.77</v>
      </c>
      <c r="I74" s="25"/>
      <c r="J74" s="43"/>
      <c r="K74" s="43"/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ht="22.9" customHeight="1" spans="1:21">
      <c r="A75" s="40" t="s">
        <v>195</v>
      </c>
      <c r="B75" s="40" t="s">
        <v>199</v>
      </c>
      <c r="C75" s="40" t="s">
        <v>199</v>
      </c>
      <c r="D75" s="40" t="s">
        <v>261</v>
      </c>
      <c r="E75" s="41" t="s">
        <v>201</v>
      </c>
      <c r="F75" s="38">
        <v>0.17</v>
      </c>
      <c r="G75" s="38">
        <v>0.17</v>
      </c>
      <c r="H75" s="38">
        <v>0.17</v>
      </c>
      <c r="I75" s="25"/>
      <c r="J75" s="43"/>
      <c r="K75" s="43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ht="22.9" customHeight="1" spans="1:21">
      <c r="A76" s="40" t="s">
        <v>202</v>
      </c>
      <c r="B76" s="40" t="s">
        <v>203</v>
      </c>
      <c r="C76" s="40" t="s">
        <v>207</v>
      </c>
      <c r="D76" s="40" t="s">
        <v>261</v>
      </c>
      <c r="E76" s="41" t="s">
        <v>214</v>
      </c>
      <c r="F76" s="38">
        <v>1.65</v>
      </c>
      <c r="G76" s="38">
        <v>1.65</v>
      </c>
      <c r="H76" s="38">
        <v>1.65</v>
      </c>
      <c r="I76" s="25"/>
      <c r="J76" s="43"/>
      <c r="K76" s="43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ht="22.9" customHeight="1" spans="1:21">
      <c r="A77" s="40" t="s">
        <v>206</v>
      </c>
      <c r="B77" s="40" t="s">
        <v>207</v>
      </c>
      <c r="C77" s="40" t="s">
        <v>186</v>
      </c>
      <c r="D77" s="40" t="s">
        <v>261</v>
      </c>
      <c r="E77" s="41" t="s">
        <v>209</v>
      </c>
      <c r="F77" s="38">
        <v>2.08</v>
      </c>
      <c r="G77" s="38">
        <v>2.08</v>
      </c>
      <c r="H77" s="38">
        <v>2.08</v>
      </c>
      <c r="I77" s="25"/>
      <c r="J77" s="43"/>
      <c r="K77" s="43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ht="22.9" customHeight="1" spans="1:21">
      <c r="A78" s="40" t="s">
        <v>185</v>
      </c>
      <c r="B78" s="40" t="s">
        <v>207</v>
      </c>
      <c r="C78" s="40" t="s">
        <v>196</v>
      </c>
      <c r="D78" s="36" t="s">
        <v>262</v>
      </c>
      <c r="E78" s="39" t="s">
        <v>235</v>
      </c>
      <c r="F78" s="45">
        <v>336.37</v>
      </c>
      <c r="G78" s="45">
        <v>50.36669</v>
      </c>
      <c r="H78" s="45">
        <v>46.94669</v>
      </c>
      <c r="I78" s="45">
        <v>3.42</v>
      </c>
      <c r="J78" s="45"/>
      <c r="K78" s="45">
        <v>281</v>
      </c>
      <c r="L78" s="45">
        <v>18</v>
      </c>
      <c r="M78" s="45">
        <v>263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U78" s="45">
        <v>5</v>
      </c>
    </row>
    <row r="79" ht="22.9" customHeight="1" spans="1:21">
      <c r="A79" s="68" t="s">
        <v>185</v>
      </c>
      <c r="B79" s="68" t="s">
        <v>207</v>
      </c>
      <c r="C79" s="68" t="s">
        <v>186</v>
      </c>
      <c r="D79" s="69" t="s">
        <v>262</v>
      </c>
      <c r="E79" s="76" t="s">
        <v>188</v>
      </c>
      <c r="F79" s="38">
        <v>2.7</v>
      </c>
      <c r="G79" s="25">
        <v>2.7</v>
      </c>
      <c r="H79" s="25"/>
      <c r="I79" s="25">
        <v>2.7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ht="22.9" customHeight="1" spans="1:21">
      <c r="A80" s="97" t="s">
        <v>185</v>
      </c>
      <c r="B80" s="97" t="s">
        <v>207</v>
      </c>
      <c r="C80" s="97" t="s">
        <v>196</v>
      </c>
      <c r="D80" s="98" t="s">
        <v>262</v>
      </c>
      <c r="E80" s="99" t="s">
        <v>235</v>
      </c>
      <c r="F80" s="38">
        <v>119.51</v>
      </c>
      <c r="G80" s="25">
        <v>36.5117</v>
      </c>
      <c r="H80" s="25">
        <v>35.7917</v>
      </c>
      <c r="I80" s="25">
        <v>0.72</v>
      </c>
      <c r="J80" s="25"/>
      <c r="K80" s="25">
        <v>83</v>
      </c>
      <c r="L80" s="25">
        <v>18</v>
      </c>
      <c r="M80" s="25">
        <v>60</v>
      </c>
      <c r="N80" s="25"/>
      <c r="O80" s="25"/>
      <c r="P80" s="25"/>
      <c r="Q80" s="25"/>
      <c r="R80" s="25"/>
      <c r="S80" s="25"/>
      <c r="T80" s="25"/>
      <c r="U80" s="82">
        <v>5</v>
      </c>
    </row>
    <row r="81" ht="22.9" customHeight="1" spans="1:21">
      <c r="A81" s="40">
        <v>207</v>
      </c>
      <c r="B81" s="40" t="s">
        <v>207</v>
      </c>
      <c r="C81" s="40">
        <v>99</v>
      </c>
      <c r="D81" s="40">
        <v>410008</v>
      </c>
      <c r="E81" s="86" t="s">
        <v>236</v>
      </c>
      <c r="F81" s="38">
        <v>203</v>
      </c>
      <c r="G81" s="100"/>
      <c r="H81" s="63"/>
      <c r="I81" s="51"/>
      <c r="J81" s="57"/>
      <c r="K81" s="51">
        <v>203</v>
      </c>
      <c r="L81" s="63"/>
      <c r="M81" s="51">
        <v>203</v>
      </c>
      <c r="N81" s="63"/>
      <c r="O81" s="63"/>
      <c r="P81" s="63"/>
      <c r="Q81" s="63"/>
      <c r="R81" s="63"/>
      <c r="S81" s="63"/>
      <c r="T81" s="63"/>
      <c r="U81" s="63"/>
    </row>
    <row r="82" ht="22.9" customHeight="1" spans="1:21">
      <c r="A82" s="40" t="s">
        <v>195</v>
      </c>
      <c r="B82" s="40" t="s">
        <v>196</v>
      </c>
      <c r="C82" s="40" t="s">
        <v>196</v>
      </c>
      <c r="D82" s="36" t="s">
        <v>262</v>
      </c>
      <c r="E82" s="41" t="s">
        <v>198</v>
      </c>
      <c r="F82" s="38">
        <v>4.63584</v>
      </c>
      <c r="G82" s="25">
        <v>4.63584</v>
      </c>
      <c r="H82" s="25">
        <v>4.63584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102"/>
    </row>
    <row r="83" ht="22.9" customHeight="1" spans="1:21">
      <c r="A83" s="40" t="s">
        <v>195</v>
      </c>
      <c r="B83" s="40" t="s">
        <v>199</v>
      </c>
      <c r="C83" s="40" t="s">
        <v>199</v>
      </c>
      <c r="D83" s="36" t="s">
        <v>262</v>
      </c>
      <c r="E83" s="41" t="s">
        <v>201</v>
      </c>
      <c r="F83" s="38">
        <v>0.28974</v>
      </c>
      <c r="G83" s="25">
        <v>0.28974</v>
      </c>
      <c r="H83" s="25">
        <v>0.28974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ht="18" spans="1:21">
      <c r="A84" s="40" t="s">
        <v>202</v>
      </c>
      <c r="B84" s="40" t="s">
        <v>203</v>
      </c>
      <c r="C84" s="40" t="s">
        <v>186</v>
      </c>
      <c r="D84" s="36" t="s">
        <v>262</v>
      </c>
      <c r="E84" s="41" t="s">
        <v>205</v>
      </c>
      <c r="F84" s="38">
        <v>2.75253</v>
      </c>
      <c r="G84" s="25">
        <v>2.75253</v>
      </c>
      <c r="H84" s="25">
        <v>2.75253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ht="18" spans="1:21">
      <c r="A85" s="40" t="s">
        <v>206</v>
      </c>
      <c r="B85" s="40" t="s">
        <v>207</v>
      </c>
      <c r="C85" s="40" t="s">
        <v>186</v>
      </c>
      <c r="D85" s="36" t="s">
        <v>262</v>
      </c>
      <c r="E85" s="41" t="s">
        <v>209</v>
      </c>
      <c r="F85" s="38">
        <v>3.47688</v>
      </c>
      <c r="G85" s="25">
        <v>3.47688</v>
      </c>
      <c r="H85" s="25">
        <v>3.47688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</row>
  </sheetData>
  <mergeCells count="30">
    <mergeCell ref="T1:U1"/>
    <mergeCell ref="A2:U2"/>
    <mergeCell ref="A3:S3"/>
    <mergeCell ref="T3:U3"/>
    <mergeCell ref="A4:C4"/>
    <mergeCell ref="G4:J4"/>
    <mergeCell ref="K4:U4"/>
    <mergeCell ref="T32:U32"/>
    <mergeCell ref="A33:U33"/>
    <mergeCell ref="A34:S34"/>
    <mergeCell ref="T34:U34"/>
    <mergeCell ref="A35:C35"/>
    <mergeCell ref="G35:J35"/>
    <mergeCell ref="K35:U35"/>
    <mergeCell ref="T64:U64"/>
    <mergeCell ref="A65:U65"/>
    <mergeCell ref="A66:S66"/>
    <mergeCell ref="T66:U66"/>
    <mergeCell ref="A67:C67"/>
    <mergeCell ref="G67:J67"/>
    <mergeCell ref="K67:U67"/>
    <mergeCell ref="D4:D5"/>
    <mergeCell ref="D35:D36"/>
    <mergeCell ref="D67:D68"/>
    <mergeCell ref="E4:E5"/>
    <mergeCell ref="E35:E36"/>
    <mergeCell ref="E67:E68"/>
    <mergeCell ref="F4:F5"/>
    <mergeCell ref="F35:F36"/>
    <mergeCell ref="F67:F68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I17" sqref="I17"/>
    </sheetView>
  </sheetViews>
  <sheetFormatPr defaultColWidth="10" defaultRowHeight="14.4" outlineLevelCol="4"/>
  <cols>
    <col min="1" max="1" width="24.6296296296296" customWidth="1"/>
    <col min="2" max="2" width="16" customWidth="1"/>
    <col min="3" max="4" width="22.25" customWidth="1"/>
    <col min="5" max="5" width="0.12962962962963" customWidth="1"/>
    <col min="6" max="6" width="9.75" customWidth="1"/>
  </cols>
  <sheetData>
    <row r="1" ht="16.35" customHeight="1" spans="1:4">
      <c r="A1" s="22"/>
      <c r="D1" s="34" t="s">
        <v>274</v>
      </c>
    </row>
    <row r="2" ht="31.9" customHeight="1" spans="1:4">
      <c r="A2" s="35" t="s">
        <v>12</v>
      </c>
      <c r="B2" s="35"/>
      <c r="C2" s="35"/>
      <c r="D2" s="35"/>
    </row>
    <row r="3" ht="18.95" customHeight="1" spans="1:5">
      <c r="A3" s="29" t="s">
        <v>30</v>
      </c>
      <c r="B3" s="29"/>
      <c r="C3" s="29"/>
      <c r="D3" s="27" t="s">
        <v>31</v>
      </c>
      <c r="E3" s="22"/>
    </row>
    <row r="4" ht="20.25" customHeight="1" spans="1:5">
      <c r="A4" s="30" t="s">
        <v>32</v>
      </c>
      <c r="B4" s="30"/>
      <c r="C4" s="30" t="s">
        <v>33</v>
      </c>
      <c r="D4" s="30"/>
      <c r="E4" s="88"/>
    </row>
    <row r="5" ht="20.25" customHeight="1" spans="1:5">
      <c r="A5" s="30" t="s">
        <v>34</v>
      </c>
      <c r="B5" s="30" t="s">
        <v>35</v>
      </c>
      <c r="C5" s="30" t="s">
        <v>34</v>
      </c>
      <c r="D5" s="30" t="s">
        <v>35</v>
      </c>
      <c r="E5" s="88"/>
    </row>
    <row r="6" ht="20.25" customHeight="1" spans="1:5">
      <c r="A6" s="33" t="s">
        <v>275</v>
      </c>
      <c r="B6" s="32"/>
      <c r="C6" s="33" t="s">
        <v>276</v>
      </c>
      <c r="D6" s="45">
        <v>2181.67</v>
      </c>
      <c r="E6" s="89"/>
    </row>
    <row r="7" ht="20.25" customHeight="1" spans="1:5">
      <c r="A7" s="24" t="s">
        <v>277</v>
      </c>
      <c r="B7" s="45">
        <v>1427.837212</v>
      </c>
      <c r="C7" s="24" t="s">
        <v>40</v>
      </c>
      <c r="D7" s="38"/>
      <c r="E7" s="89"/>
    </row>
    <row r="8" ht="20.25" customHeight="1" spans="1:5">
      <c r="A8" s="24" t="s">
        <v>278</v>
      </c>
      <c r="B8" s="25"/>
      <c r="C8" s="24" t="s">
        <v>44</v>
      </c>
      <c r="D8" s="38"/>
      <c r="E8" s="89"/>
    </row>
    <row r="9" ht="31.15" customHeight="1" spans="1:5">
      <c r="A9" s="24" t="s">
        <v>47</v>
      </c>
      <c r="B9" s="25"/>
      <c r="C9" s="24" t="s">
        <v>48</v>
      </c>
      <c r="D9" s="38"/>
      <c r="E9" s="89"/>
    </row>
    <row r="10" ht="20.25" customHeight="1" spans="1:5">
      <c r="A10" s="24" t="s">
        <v>279</v>
      </c>
      <c r="B10" s="25"/>
      <c r="C10" s="24" t="s">
        <v>52</v>
      </c>
      <c r="D10" s="38"/>
      <c r="E10" s="89"/>
    </row>
    <row r="11" ht="20.25" customHeight="1" spans="1:5">
      <c r="A11" s="24" t="s">
        <v>280</v>
      </c>
      <c r="B11" s="25"/>
      <c r="C11" s="24" t="s">
        <v>56</v>
      </c>
      <c r="D11" s="38"/>
      <c r="E11" s="89"/>
    </row>
    <row r="12" ht="20.25" customHeight="1" spans="1:5">
      <c r="A12" s="24" t="s">
        <v>281</v>
      </c>
      <c r="B12" s="25"/>
      <c r="C12" s="24" t="s">
        <v>60</v>
      </c>
      <c r="D12" s="38"/>
      <c r="E12" s="89"/>
    </row>
    <row r="13" ht="20.25" customHeight="1" spans="1:5">
      <c r="A13" s="33" t="s">
        <v>282</v>
      </c>
      <c r="B13" s="45">
        <v>753.83</v>
      </c>
      <c r="C13" s="24" t="s">
        <v>64</v>
      </c>
      <c r="D13" s="38">
        <v>1926.01</v>
      </c>
      <c r="E13" s="89"/>
    </row>
    <row r="14" ht="20.25" customHeight="1" spans="1:5">
      <c r="A14" s="24" t="s">
        <v>277</v>
      </c>
      <c r="B14" s="25"/>
      <c r="C14" s="24" t="s">
        <v>68</v>
      </c>
      <c r="D14" s="38">
        <v>117.235988</v>
      </c>
      <c r="E14" s="89"/>
    </row>
    <row r="15" ht="20.25" customHeight="1" spans="1:5">
      <c r="A15" s="24" t="s">
        <v>279</v>
      </c>
      <c r="B15" s="25"/>
      <c r="C15" s="24" t="s">
        <v>72</v>
      </c>
      <c r="D15" s="38"/>
      <c r="E15" s="89"/>
    </row>
    <row r="16" ht="20.25" customHeight="1" spans="1:5">
      <c r="A16" s="24" t="s">
        <v>280</v>
      </c>
      <c r="B16" s="25"/>
      <c r="C16" s="24" t="s">
        <v>76</v>
      </c>
      <c r="D16" s="38">
        <v>61.160772</v>
      </c>
      <c r="E16" s="89"/>
    </row>
    <row r="17" ht="20.25" customHeight="1" spans="1:5">
      <c r="A17" s="24" t="s">
        <v>281</v>
      </c>
      <c r="B17" s="25"/>
      <c r="C17" s="24" t="s">
        <v>80</v>
      </c>
      <c r="D17" s="38"/>
      <c r="E17" s="89"/>
    </row>
    <row r="18" ht="20.25" customHeight="1" spans="1:5">
      <c r="A18" s="24"/>
      <c r="B18" s="25"/>
      <c r="C18" s="24" t="s">
        <v>84</v>
      </c>
      <c r="D18" s="38"/>
      <c r="E18" s="89"/>
    </row>
    <row r="19" ht="20.25" customHeight="1" spans="1:5">
      <c r="A19" s="24"/>
      <c r="B19" s="24"/>
      <c r="C19" s="24" t="s">
        <v>88</v>
      </c>
      <c r="D19" s="38"/>
      <c r="E19" s="89"/>
    </row>
    <row r="20" ht="20.25" customHeight="1" spans="1:5">
      <c r="A20" s="24"/>
      <c r="B20" s="24"/>
      <c r="C20" s="24" t="s">
        <v>92</v>
      </c>
      <c r="D20" s="38"/>
      <c r="E20" s="89"/>
    </row>
    <row r="21" ht="20.25" customHeight="1" spans="1:5">
      <c r="A21" s="24"/>
      <c r="B21" s="24"/>
      <c r="C21" s="24" t="s">
        <v>96</v>
      </c>
      <c r="D21" s="38"/>
      <c r="E21" s="89"/>
    </row>
    <row r="22" ht="20.25" customHeight="1" spans="1:5">
      <c r="A22" s="24"/>
      <c r="B22" s="24"/>
      <c r="C22" s="24" t="s">
        <v>99</v>
      </c>
      <c r="D22" s="38"/>
      <c r="E22" s="89"/>
    </row>
    <row r="23" ht="20.25" customHeight="1" spans="1:5">
      <c r="A23" s="24"/>
      <c r="B23" s="24"/>
      <c r="C23" s="24" t="s">
        <v>102</v>
      </c>
      <c r="D23" s="38"/>
      <c r="E23" s="89"/>
    </row>
    <row r="24" ht="20.25" customHeight="1" spans="1:5">
      <c r="A24" s="24"/>
      <c r="B24" s="24"/>
      <c r="C24" s="24" t="s">
        <v>104</v>
      </c>
      <c r="D24" s="38"/>
      <c r="E24" s="89"/>
    </row>
    <row r="25" ht="20.25" customHeight="1" spans="1:5">
      <c r="A25" s="24"/>
      <c r="B25" s="24"/>
      <c r="C25" s="24" t="s">
        <v>106</v>
      </c>
      <c r="D25" s="38"/>
      <c r="E25" s="89"/>
    </row>
    <row r="26" ht="20.25" customHeight="1" spans="1:5">
      <c r="A26" s="24"/>
      <c r="B26" s="24"/>
      <c r="C26" s="24" t="s">
        <v>108</v>
      </c>
      <c r="D26" s="38">
        <v>77.255712</v>
      </c>
      <c r="E26" s="89"/>
    </row>
    <row r="27" ht="20.25" customHeight="1" spans="1:5">
      <c r="A27" s="24"/>
      <c r="B27" s="24"/>
      <c r="C27" s="24" t="s">
        <v>110</v>
      </c>
      <c r="D27" s="38"/>
      <c r="E27" s="89"/>
    </row>
    <row r="28" ht="20.25" customHeight="1" spans="1:5">
      <c r="A28" s="24"/>
      <c r="B28" s="24"/>
      <c r="C28" s="24" t="s">
        <v>112</v>
      </c>
      <c r="D28" s="38"/>
      <c r="E28" s="89"/>
    </row>
    <row r="29" ht="20.25" customHeight="1" spans="1:5">
      <c r="A29" s="24"/>
      <c r="B29" s="24"/>
      <c r="C29" s="24" t="s">
        <v>114</v>
      </c>
      <c r="D29" s="38"/>
      <c r="E29" s="89"/>
    </row>
    <row r="30" ht="20.25" customHeight="1" spans="1:5">
      <c r="A30" s="24"/>
      <c r="B30" s="24"/>
      <c r="C30" s="24" t="s">
        <v>116</v>
      </c>
      <c r="D30" s="38"/>
      <c r="E30" s="89"/>
    </row>
    <row r="31" ht="20.25" customHeight="1" spans="1:5">
      <c r="A31" s="24"/>
      <c r="B31" s="24"/>
      <c r="C31" s="24" t="s">
        <v>118</v>
      </c>
      <c r="D31" s="38"/>
      <c r="E31" s="89"/>
    </row>
    <row r="32" ht="20.25" customHeight="1" spans="1:5">
      <c r="A32" s="24"/>
      <c r="B32" s="24"/>
      <c r="C32" s="24" t="s">
        <v>120</v>
      </c>
      <c r="D32" s="38"/>
      <c r="E32" s="89"/>
    </row>
    <row r="33" ht="20.25" customHeight="1" spans="1:5">
      <c r="A33" s="24"/>
      <c r="B33" s="24"/>
      <c r="C33" s="24" t="s">
        <v>122</v>
      </c>
      <c r="D33" s="38"/>
      <c r="E33" s="89"/>
    </row>
    <row r="34" ht="20.25" customHeight="1" spans="1:5">
      <c r="A34" s="24"/>
      <c r="B34" s="24"/>
      <c r="C34" s="24" t="s">
        <v>123</v>
      </c>
      <c r="D34" s="38"/>
      <c r="E34" s="89"/>
    </row>
    <row r="35" ht="20.25" customHeight="1" spans="1:5">
      <c r="A35" s="24"/>
      <c r="B35" s="24"/>
      <c r="C35" s="24" t="s">
        <v>124</v>
      </c>
      <c r="D35" s="38"/>
      <c r="E35" s="89"/>
    </row>
    <row r="36" ht="20.25" customHeight="1" spans="1:5">
      <c r="A36" s="24"/>
      <c r="B36" s="24"/>
      <c r="C36" s="24" t="s">
        <v>125</v>
      </c>
      <c r="D36" s="38"/>
      <c r="E36" s="89"/>
    </row>
    <row r="37" ht="20.25" customHeight="1" spans="1:5">
      <c r="A37" s="24"/>
      <c r="B37" s="24"/>
      <c r="C37" s="24"/>
      <c r="D37" s="24"/>
      <c r="E37" s="89"/>
    </row>
    <row r="38" ht="20.25" customHeight="1" spans="1:5">
      <c r="A38" s="33"/>
      <c r="B38" s="33"/>
      <c r="C38" s="33" t="s">
        <v>283</v>
      </c>
      <c r="D38" s="32"/>
      <c r="E38" s="90"/>
    </row>
    <row r="39" ht="20.25" customHeight="1" spans="1:5">
      <c r="A39" s="33"/>
      <c r="B39" s="33"/>
      <c r="C39" s="33"/>
      <c r="D39" s="33"/>
      <c r="E39" s="90"/>
    </row>
    <row r="40" ht="20.25" customHeight="1" spans="1:5">
      <c r="A40" s="23" t="s">
        <v>284</v>
      </c>
      <c r="B40" s="32">
        <f>SUM(B7:B39)</f>
        <v>2181.667212</v>
      </c>
      <c r="C40" s="23" t="s">
        <v>285</v>
      </c>
      <c r="D40" s="45">
        <v>2181.67</v>
      </c>
      <c r="E40" s="90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8"/>
  <sheetViews>
    <sheetView workbookViewId="0">
      <selection activeCell="G11" sqref="G11"/>
    </sheetView>
  </sheetViews>
  <sheetFormatPr defaultColWidth="10" defaultRowHeight="14.4"/>
  <cols>
    <col min="1" max="2" width="4.87962962962963" customWidth="1"/>
    <col min="3" max="3" width="6" customWidth="1"/>
    <col min="4" max="4" width="9" customWidth="1"/>
    <col min="5" max="6" width="16.3796296296296" customWidth="1"/>
    <col min="7" max="7" width="11.5" customWidth="1"/>
    <col min="8" max="8" width="12.5" customWidth="1"/>
    <col min="9" max="9" width="10.8796296296296" customWidth="1"/>
    <col min="10" max="10" width="14.6296296296296" customWidth="1"/>
    <col min="11" max="11" width="11.3796296296296" customWidth="1"/>
    <col min="12" max="12" width="19" customWidth="1"/>
    <col min="13" max="13" width="9.75" customWidth="1"/>
  </cols>
  <sheetData>
    <row r="1" ht="16.35" customHeight="1" spans="1:12">
      <c r="A1" s="22"/>
      <c r="D1" s="22"/>
      <c r="L1" s="34" t="s">
        <v>286</v>
      </c>
    </row>
    <row r="2" ht="43.15" customHeight="1" spans="1:12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ht="24.2" customHeight="1" spans="1:12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7" t="s">
        <v>31</v>
      </c>
      <c r="L3" s="27"/>
    </row>
    <row r="4" ht="24.95" customHeight="1" spans="1:12">
      <c r="A4" s="30" t="s">
        <v>173</v>
      </c>
      <c r="B4" s="30"/>
      <c r="C4" s="30"/>
      <c r="D4" s="30" t="s">
        <v>174</v>
      </c>
      <c r="E4" s="30" t="s">
        <v>175</v>
      </c>
      <c r="F4" s="30" t="s">
        <v>136</v>
      </c>
      <c r="G4" s="30" t="s">
        <v>176</v>
      </c>
      <c r="H4" s="30"/>
      <c r="I4" s="30"/>
      <c r="J4" s="30"/>
      <c r="K4" s="30"/>
      <c r="L4" s="30" t="s">
        <v>177</v>
      </c>
    </row>
    <row r="5" ht="20.65" customHeight="1" spans="1:12">
      <c r="A5" s="30"/>
      <c r="B5" s="30"/>
      <c r="C5" s="30"/>
      <c r="D5" s="30"/>
      <c r="E5" s="30"/>
      <c r="F5" s="30"/>
      <c r="G5" s="30" t="s">
        <v>138</v>
      </c>
      <c r="H5" s="30" t="s">
        <v>287</v>
      </c>
      <c r="I5" s="30"/>
      <c r="J5" s="30"/>
      <c r="K5" s="30" t="s">
        <v>288</v>
      </c>
      <c r="L5" s="30"/>
    </row>
    <row r="6" ht="28.5" customHeight="1" spans="1:12">
      <c r="A6" s="30" t="s">
        <v>181</v>
      </c>
      <c r="B6" s="30" t="s">
        <v>182</v>
      </c>
      <c r="C6" s="30" t="s">
        <v>183</v>
      </c>
      <c r="D6" s="30"/>
      <c r="E6" s="30"/>
      <c r="F6" s="30"/>
      <c r="G6" s="30"/>
      <c r="H6" s="30" t="s">
        <v>265</v>
      </c>
      <c r="I6" s="30" t="s">
        <v>289</v>
      </c>
      <c r="J6" s="30" t="s">
        <v>249</v>
      </c>
      <c r="K6" s="30"/>
      <c r="L6" s="30"/>
    </row>
    <row r="7" ht="22.9" customHeight="1" spans="1:12">
      <c r="A7" s="24"/>
      <c r="B7" s="24"/>
      <c r="C7" s="24"/>
      <c r="D7" s="33"/>
      <c r="E7" s="33" t="s">
        <v>136</v>
      </c>
      <c r="F7" s="32">
        <v>2181.67</v>
      </c>
      <c r="G7" s="32">
        <v>1348.86</v>
      </c>
      <c r="H7" s="32">
        <v>1062.66</v>
      </c>
      <c r="I7" s="32"/>
      <c r="J7" s="32"/>
      <c r="K7" s="32">
        <v>286.2</v>
      </c>
      <c r="L7" s="32">
        <v>832.81</v>
      </c>
    </row>
    <row r="8" ht="22.9" customHeight="1" spans="1:12">
      <c r="A8" s="24"/>
      <c r="B8" s="24"/>
      <c r="C8" s="24"/>
      <c r="D8" s="31" t="s">
        <v>154</v>
      </c>
      <c r="E8" s="31" t="s">
        <v>155</v>
      </c>
      <c r="F8" s="32">
        <v>2181.67</v>
      </c>
      <c r="G8" s="32">
        <v>1348.86</v>
      </c>
      <c r="H8" s="32">
        <v>1062.66</v>
      </c>
      <c r="I8" s="32"/>
      <c r="J8" s="32"/>
      <c r="K8" s="32">
        <v>286.2</v>
      </c>
      <c r="L8" s="32">
        <v>832.81</v>
      </c>
    </row>
    <row r="9" ht="22.9" customHeight="1" spans="1:12">
      <c r="A9" s="24"/>
      <c r="B9" s="24"/>
      <c r="C9" s="24"/>
      <c r="D9" s="37" t="s">
        <v>156</v>
      </c>
      <c r="E9" s="37" t="s">
        <v>184</v>
      </c>
      <c r="F9" s="32">
        <v>557.6</v>
      </c>
      <c r="G9" s="32">
        <v>290.239684</v>
      </c>
      <c r="H9" s="32">
        <v>261.631684</v>
      </c>
      <c r="I9" s="32"/>
      <c r="J9" s="32"/>
      <c r="K9" s="32">
        <v>28.61</v>
      </c>
      <c r="L9" s="32">
        <v>267.36</v>
      </c>
    </row>
    <row r="10" ht="22.9" customHeight="1" spans="1:12">
      <c r="A10" s="40" t="s">
        <v>185</v>
      </c>
      <c r="B10" s="40" t="s">
        <v>186</v>
      </c>
      <c r="C10" s="40" t="s">
        <v>186</v>
      </c>
      <c r="D10" s="36" t="s">
        <v>290</v>
      </c>
      <c r="E10" s="24" t="s">
        <v>188</v>
      </c>
      <c r="F10" s="25">
        <v>232.8222</v>
      </c>
      <c r="G10" s="25">
        <v>227.4622</v>
      </c>
      <c r="H10" s="38">
        <v>198.8542</v>
      </c>
      <c r="I10" s="38"/>
      <c r="J10" s="38"/>
      <c r="K10" s="38">
        <v>28.608</v>
      </c>
      <c r="L10" s="38">
        <v>5.36</v>
      </c>
    </row>
    <row r="11" ht="22.9" customHeight="1" spans="1:12">
      <c r="A11" s="40" t="s">
        <v>185</v>
      </c>
      <c r="B11" s="40" t="s">
        <v>186</v>
      </c>
      <c r="C11" s="40" t="s">
        <v>189</v>
      </c>
      <c r="D11" s="36" t="s">
        <v>291</v>
      </c>
      <c r="E11" s="24" t="s">
        <v>191</v>
      </c>
      <c r="F11" s="25">
        <v>144</v>
      </c>
      <c r="G11" s="25"/>
      <c r="H11" s="38"/>
      <c r="I11" s="38"/>
      <c r="J11" s="38"/>
      <c r="K11" s="38"/>
      <c r="L11" s="38">
        <v>144</v>
      </c>
    </row>
    <row r="12" ht="22.9" customHeight="1" spans="1:12">
      <c r="A12" s="40" t="s">
        <v>185</v>
      </c>
      <c r="B12" s="40" t="s">
        <v>186</v>
      </c>
      <c r="C12" s="40" t="s">
        <v>192</v>
      </c>
      <c r="D12" s="36" t="s">
        <v>292</v>
      </c>
      <c r="E12" s="24" t="s">
        <v>194</v>
      </c>
      <c r="F12" s="25">
        <v>118</v>
      </c>
      <c r="G12" s="25"/>
      <c r="H12" s="38"/>
      <c r="I12" s="38"/>
      <c r="J12" s="38"/>
      <c r="K12" s="38"/>
      <c r="L12" s="38">
        <v>118</v>
      </c>
    </row>
    <row r="13" ht="22.9" customHeight="1" spans="1:12">
      <c r="A13" s="40" t="s">
        <v>195</v>
      </c>
      <c r="B13" s="40" t="s">
        <v>196</v>
      </c>
      <c r="C13" s="40" t="s">
        <v>196</v>
      </c>
      <c r="D13" s="36" t="s">
        <v>293</v>
      </c>
      <c r="E13" s="24" t="s">
        <v>198</v>
      </c>
      <c r="F13" s="25">
        <v>26.089344</v>
      </c>
      <c r="G13" s="25">
        <v>26.089344</v>
      </c>
      <c r="H13" s="38">
        <v>26.089344</v>
      </c>
      <c r="I13" s="38"/>
      <c r="J13" s="38"/>
      <c r="K13" s="38"/>
      <c r="L13" s="38"/>
    </row>
    <row r="14" ht="22.9" customHeight="1" spans="1:12">
      <c r="A14" s="40" t="s">
        <v>195</v>
      </c>
      <c r="B14" s="40" t="s">
        <v>199</v>
      </c>
      <c r="C14" s="40" t="s">
        <v>199</v>
      </c>
      <c r="D14" s="36" t="s">
        <v>294</v>
      </c>
      <c r="E14" s="24" t="s">
        <v>201</v>
      </c>
      <c r="F14" s="25">
        <v>1.630584</v>
      </c>
      <c r="G14" s="25">
        <v>1.630584</v>
      </c>
      <c r="H14" s="38">
        <v>1.630584</v>
      </c>
      <c r="I14" s="38"/>
      <c r="J14" s="38"/>
      <c r="K14" s="38"/>
      <c r="L14" s="38"/>
    </row>
    <row r="15" ht="22.9" customHeight="1" spans="1:12">
      <c r="A15" s="40" t="s">
        <v>202</v>
      </c>
      <c r="B15" s="40" t="s">
        <v>203</v>
      </c>
      <c r="C15" s="40" t="s">
        <v>186</v>
      </c>
      <c r="D15" s="36" t="s">
        <v>295</v>
      </c>
      <c r="E15" s="24" t="s">
        <v>205</v>
      </c>
      <c r="F15" s="25">
        <v>15.490548</v>
      </c>
      <c r="G15" s="25">
        <v>15.490548</v>
      </c>
      <c r="H15" s="38">
        <v>15.490548</v>
      </c>
      <c r="I15" s="38"/>
      <c r="J15" s="38"/>
      <c r="K15" s="38"/>
      <c r="L15" s="38"/>
    </row>
    <row r="16" ht="22.9" customHeight="1" spans="1:12">
      <c r="A16" s="40" t="s">
        <v>206</v>
      </c>
      <c r="B16" s="40" t="s">
        <v>207</v>
      </c>
      <c r="C16" s="40" t="s">
        <v>186</v>
      </c>
      <c r="D16" s="36" t="s">
        <v>296</v>
      </c>
      <c r="E16" s="24" t="s">
        <v>209</v>
      </c>
      <c r="F16" s="25">
        <v>19.567008</v>
      </c>
      <c r="G16" s="25">
        <v>19.567008</v>
      </c>
      <c r="H16" s="38">
        <v>19.567008</v>
      </c>
      <c r="I16" s="38"/>
      <c r="J16" s="38"/>
      <c r="K16" s="38"/>
      <c r="L16" s="38"/>
    </row>
    <row r="17" ht="22.9" customHeight="1" spans="1:12">
      <c r="A17" s="24"/>
      <c r="B17" s="24"/>
      <c r="C17" s="24"/>
      <c r="D17" s="37" t="s">
        <v>158</v>
      </c>
      <c r="E17" s="37" t="s">
        <v>159</v>
      </c>
      <c r="F17" s="52">
        <v>276.91</v>
      </c>
      <c r="G17" s="52">
        <v>224.91</v>
      </c>
      <c r="H17" s="52">
        <v>201.25334</v>
      </c>
      <c r="I17" s="52"/>
      <c r="J17" s="52"/>
      <c r="K17" s="52">
        <v>23.66</v>
      </c>
      <c r="L17" s="52">
        <v>52</v>
      </c>
    </row>
    <row r="18" ht="22.9" customHeight="1" spans="1:12">
      <c r="A18" s="40" t="s">
        <v>185</v>
      </c>
      <c r="B18" s="40" t="s">
        <v>186</v>
      </c>
      <c r="C18" s="40" t="s">
        <v>210</v>
      </c>
      <c r="D18" s="36" t="s">
        <v>297</v>
      </c>
      <c r="E18" s="24" t="s">
        <v>212</v>
      </c>
      <c r="F18" s="53">
        <v>229.09</v>
      </c>
      <c r="G18" s="53">
        <v>177.09</v>
      </c>
      <c r="H18" s="48">
        <v>153.4308</v>
      </c>
      <c r="I18" s="48"/>
      <c r="J18" s="48"/>
      <c r="K18" s="48">
        <v>23.66</v>
      </c>
      <c r="L18" s="48">
        <v>52</v>
      </c>
    </row>
    <row r="19" ht="22.9" customHeight="1" spans="1:12">
      <c r="A19" s="40" t="s">
        <v>195</v>
      </c>
      <c r="B19" s="40" t="s">
        <v>196</v>
      </c>
      <c r="C19" s="40" t="s">
        <v>196</v>
      </c>
      <c r="D19" s="36" t="s">
        <v>293</v>
      </c>
      <c r="E19" s="24" t="s">
        <v>198</v>
      </c>
      <c r="F19" s="53">
        <v>19.8743</v>
      </c>
      <c r="G19" s="53">
        <v>19.8743</v>
      </c>
      <c r="H19" s="48">
        <v>19.8743</v>
      </c>
      <c r="I19" s="48"/>
      <c r="J19" s="48"/>
      <c r="K19" s="48"/>
      <c r="L19" s="48"/>
    </row>
    <row r="20" ht="22.9" customHeight="1" spans="1:12">
      <c r="A20" s="40" t="s">
        <v>195</v>
      </c>
      <c r="B20" s="40" t="s">
        <v>199</v>
      </c>
      <c r="C20" s="40" t="s">
        <v>199</v>
      </c>
      <c r="D20" s="36" t="s">
        <v>294</v>
      </c>
      <c r="E20" s="24" t="s">
        <v>201</v>
      </c>
      <c r="F20" s="53">
        <v>1.242144</v>
      </c>
      <c r="G20" s="53">
        <v>1.242144</v>
      </c>
      <c r="H20" s="48">
        <v>1.242144</v>
      </c>
      <c r="I20" s="48"/>
      <c r="J20" s="48"/>
      <c r="K20" s="48"/>
      <c r="L20" s="48"/>
    </row>
    <row r="21" ht="22.9" customHeight="1" spans="1:12">
      <c r="A21" s="40" t="s">
        <v>202</v>
      </c>
      <c r="B21" s="40" t="s">
        <v>203</v>
      </c>
      <c r="C21" s="40" t="s">
        <v>207</v>
      </c>
      <c r="D21" s="36" t="s">
        <v>298</v>
      </c>
      <c r="E21" s="24" t="s">
        <v>214</v>
      </c>
      <c r="F21" s="53">
        <v>10.558224</v>
      </c>
      <c r="G21" s="53">
        <v>10.558224</v>
      </c>
      <c r="H21" s="48">
        <v>10.558224</v>
      </c>
      <c r="I21" s="48"/>
      <c r="J21" s="48"/>
      <c r="K21" s="48"/>
      <c r="L21" s="48"/>
    </row>
    <row r="22" ht="22.9" customHeight="1" spans="1:12">
      <c r="A22" s="40" t="s">
        <v>202</v>
      </c>
      <c r="B22" s="40" t="s">
        <v>203</v>
      </c>
      <c r="C22" s="40" t="s">
        <v>215</v>
      </c>
      <c r="D22" s="36" t="s">
        <v>299</v>
      </c>
      <c r="E22" s="24" t="s">
        <v>217</v>
      </c>
      <c r="F22" s="53">
        <v>1.242144</v>
      </c>
      <c r="G22" s="53">
        <v>1.242144</v>
      </c>
      <c r="H22" s="48">
        <v>1.242144</v>
      </c>
      <c r="I22" s="48"/>
      <c r="J22" s="48"/>
      <c r="K22" s="48"/>
      <c r="L22" s="48"/>
    </row>
    <row r="23" ht="22.9" customHeight="1" spans="1:12">
      <c r="A23" s="40" t="s">
        <v>206</v>
      </c>
      <c r="B23" s="40" t="s">
        <v>207</v>
      </c>
      <c r="C23" s="40" t="s">
        <v>186</v>
      </c>
      <c r="D23" s="36" t="s">
        <v>296</v>
      </c>
      <c r="E23" s="24" t="s">
        <v>209</v>
      </c>
      <c r="F23" s="53">
        <v>14.905728</v>
      </c>
      <c r="G23" s="53">
        <v>14.905728</v>
      </c>
      <c r="H23" s="48">
        <v>14.905728</v>
      </c>
      <c r="I23" s="48"/>
      <c r="J23" s="48"/>
      <c r="K23" s="48"/>
      <c r="L23" s="48"/>
    </row>
    <row r="24" ht="22.9" customHeight="1" spans="1:12">
      <c r="A24" s="24"/>
      <c r="B24" s="24"/>
      <c r="C24" s="24"/>
      <c r="D24" s="37" t="s">
        <v>160</v>
      </c>
      <c r="E24" s="37" t="s">
        <v>161</v>
      </c>
      <c r="F24" s="32">
        <v>650.54</v>
      </c>
      <c r="G24" s="32">
        <v>555.54</v>
      </c>
      <c r="H24" s="32">
        <v>349.87</v>
      </c>
      <c r="I24" s="32"/>
      <c r="J24" s="32"/>
      <c r="K24" s="32">
        <v>205.67</v>
      </c>
      <c r="L24" s="32">
        <v>95</v>
      </c>
    </row>
    <row r="25" ht="22.9" customHeight="1" spans="1:12">
      <c r="A25" s="26">
        <v>201</v>
      </c>
      <c r="B25" s="72" t="s">
        <v>215</v>
      </c>
      <c r="C25" s="26">
        <v>99</v>
      </c>
      <c r="D25" s="40">
        <v>2010399</v>
      </c>
      <c r="E25" s="40" t="s">
        <v>218</v>
      </c>
      <c r="F25" s="73">
        <v>26.73</v>
      </c>
      <c r="G25" s="73">
        <v>26.73</v>
      </c>
      <c r="H25" s="32"/>
      <c r="I25" s="32"/>
      <c r="J25" s="32"/>
      <c r="K25" s="73">
        <v>26.73</v>
      </c>
      <c r="L25" s="32"/>
    </row>
    <row r="26" ht="22.9" customHeight="1" spans="1:12">
      <c r="A26" s="40" t="s">
        <v>185</v>
      </c>
      <c r="B26" s="40" t="s">
        <v>186</v>
      </c>
      <c r="C26" s="40" t="s">
        <v>186</v>
      </c>
      <c r="D26" s="36" t="s">
        <v>290</v>
      </c>
      <c r="E26" s="24" t="s">
        <v>188</v>
      </c>
      <c r="F26" s="25">
        <v>295.34</v>
      </c>
      <c r="G26" s="25">
        <v>295.34</v>
      </c>
      <c r="H26" s="38">
        <v>260.61</v>
      </c>
      <c r="I26" s="38"/>
      <c r="J26" s="38"/>
      <c r="K26" s="38">
        <v>34.73</v>
      </c>
      <c r="L26" s="38"/>
    </row>
    <row r="27" ht="22.9" customHeight="1" spans="1:12">
      <c r="A27" s="40" t="s">
        <v>185</v>
      </c>
      <c r="B27" s="40" t="s">
        <v>186</v>
      </c>
      <c r="C27" s="40">
        <v>99</v>
      </c>
      <c r="D27" s="40">
        <v>2070199</v>
      </c>
      <c r="E27" s="40" t="s">
        <v>221</v>
      </c>
      <c r="F27" s="43">
        <v>42.41</v>
      </c>
      <c r="G27" s="43">
        <v>42.41</v>
      </c>
      <c r="H27" s="38"/>
      <c r="I27" s="38"/>
      <c r="J27" s="38"/>
      <c r="K27" s="43">
        <v>42.41</v>
      </c>
      <c r="L27" s="38"/>
    </row>
    <row r="28" ht="22.9" customHeight="1" spans="1:12">
      <c r="A28" s="40" t="s">
        <v>185</v>
      </c>
      <c r="B28" s="40">
        <v>99</v>
      </c>
      <c r="C28" s="40">
        <v>99</v>
      </c>
      <c r="D28" s="40">
        <v>2079999</v>
      </c>
      <c r="E28" s="40" t="s">
        <v>222</v>
      </c>
      <c r="F28" s="43">
        <v>51.8</v>
      </c>
      <c r="G28" s="43">
        <v>51.8</v>
      </c>
      <c r="H28" s="38"/>
      <c r="I28" s="38"/>
      <c r="J28" s="38"/>
      <c r="K28" s="43">
        <v>51.8</v>
      </c>
      <c r="L28" s="38"/>
    </row>
    <row r="29" ht="16.35" customHeight="1" spans="1:12">
      <c r="A29" s="22"/>
      <c r="D29" s="22"/>
      <c r="L29" s="34" t="s">
        <v>286</v>
      </c>
    </row>
    <row r="30" ht="16.35" customHeight="1" spans="1:12">
      <c r="A30" s="35" t="s">
        <v>13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ht="16.35" customHeight="1" spans="1:12">
      <c r="A31" s="29" t="s">
        <v>133</v>
      </c>
      <c r="B31" s="29"/>
      <c r="C31" s="29"/>
      <c r="D31" s="29"/>
      <c r="E31" s="29"/>
      <c r="F31" s="29"/>
      <c r="G31" s="29"/>
      <c r="H31" s="29"/>
      <c r="I31" s="29"/>
      <c r="J31" s="29"/>
      <c r="K31" s="27" t="s">
        <v>31</v>
      </c>
      <c r="L31" s="27"/>
    </row>
    <row r="32" ht="16.35" customHeight="1" spans="1:12">
      <c r="A32" s="30" t="s">
        <v>173</v>
      </c>
      <c r="B32" s="30"/>
      <c r="C32" s="30"/>
      <c r="D32" s="30" t="s">
        <v>174</v>
      </c>
      <c r="E32" s="30" t="s">
        <v>175</v>
      </c>
      <c r="F32" s="30" t="s">
        <v>136</v>
      </c>
      <c r="G32" s="30" t="s">
        <v>176</v>
      </c>
      <c r="H32" s="30"/>
      <c r="I32" s="30"/>
      <c r="J32" s="30"/>
      <c r="K32" s="30"/>
      <c r="L32" s="30" t="s">
        <v>177</v>
      </c>
    </row>
    <row r="33" ht="16.35" customHeight="1" spans="1:12">
      <c r="A33" s="30"/>
      <c r="B33" s="30"/>
      <c r="C33" s="30"/>
      <c r="D33" s="30"/>
      <c r="E33" s="30"/>
      <c r="F33" s="30"/>
      <c r="G33" s="30" t="s">
        <v>138</v>
      </c>
      <c r="H33" s="30" t="s">
        <v>287</v>
      </c>
      <c r="I33" s="30"/>
      <c r="J33" s="30"/>
      <c r="K33" s="30" t="s">
        <v>288</v>
      </c>
      <c r="L33" s="30"/>
    </row>
    <row r="34" ht="16.35" customHeight="1" spans="1:12">
      <c r="A34" s="30" t="s">
        <v>181</v>
      </c>
      <c r="B34" s="30" t="s">
        <v>182</v>
      </c>
      <c r="C34" s="30" t="s">
        <v>183</v>
      </c>
      <c r="D34" s="30"/>
      <c r="E34" s="30"/>
      <c r="F34" s="30"/>
      <c r="G34" s="30"/>
      <c r="H34" s="30" t="s">
        <v>265</v>
      </c>
      <c r="I34" s="30" t="s">
        <v>289</v>
      </c>
      <c r="J34" s="30" t="s">
        <v>249</v>
      </c>
      <c r="K34" s="30"/>
      <c r="L34" s="30"/>
    </row>
    <row r="35" ht="16.35" customHeight="1" spans="1:12">
      <c r="A35" s="40" t="s">
        <v>185</v>
      </c>
      <c r="B35" s="40" t="s">
        <v>186</v>
      </c>
      <c r="C35" s="40" t="s">
        <v>189</v>
      </c>
      <c r="D35" s="36" t="s">
        <v>291</v>
      </c>
      <c r="E35" s="24" t="s">
        <v>191</v>
      </c>
      <c r="F35" s="25">
        <v>76</v>
      </c>
      <c r="G35" s="25"/>
      <c r="H35" s="38"/>
      <c r="I35" s="38"/>
      <c r="J35" s="38"/>
      <c r="K35" s="38"/>
      <c r="L35" s="38">
        <v>76</v>
      </c>
    </row>
    <row r="36" ht="16.35" customHeight="1" spans="1:12">
      <c r="A36" s="40" t="s">
        <v>185</v>
      </c>
      <c r="B36" s="40" t="s">
        <v>186</v>
      </c>
      <c r="C36" s="40" t="s">
        <v>203</v>
      </c>
      <c r="D36" s="36" t="s">
        <v>300</v>
      </c>
      <c r="E36" s="24" t="s">
        <v>220</v>
      </c>
      <c r="F36" s="25">
        <v>69</v>
      </c>
      <c r="G36" s="38">
        <v>50</v>
      </c>
      <c r="H36" s="38"/>
      <c r="I36" s="38"/>
      <c r="J36" s="38"/>
      <c r="K36" s="38">
        <v>50</v>
      </c>
      <c r="L36" s="38">
        <v>19</v>
      </c>
    </row>
    <row r="37" ht="16.35" customHeight="1" spans="1:12">
      <c r="A37" s="40" t="s">
        <v>195</v>
      </c>
      <c r="B37" s="40" t="s">
        <v>196</v>
      </c>
      <c r="C37" s="40" t="s">
        <v>196</v>
      </c>
      <c r="D37" s="36" t="s">
        <v>293</v>
      </c>
      <c r="E37" s="24" t="s">
        <v>198</v>
      </c>
      <c r="F37" s="38">
        <v>33.86</v>
      </c>
      <c r="G37" s="38">
        <v>33.86</v>
      </c>
      <c r="H37" s="38">
        <v>33.86</v>
      </c>
      <c r="I37" s="38"/>
      <c r="J37" s="38"/>
      <c r="K37" s="38"/>
      <c r="L37" s="38"/>
    </row>
    <row r="38" ht="16.35" customHeight="1" spans="1:12">
      <c r="A38" s="40" t="s">
        <v>195</v>
      </c>
      <c r="B38" s="40" t="s">
        <v>196</v>
      </c>
      <c r="C38" s="40" t="s">
        <v>223</v>
      </c>
      <c r="D38" s="36" t="s">
        <v>301</v>
      </c>
      <c r="E38" s="24" t="s">
        <v>225</v>
      </c>
      <c r="F38" s="38">
        <v>7.79</v>
      </c>
      <c r="G38" s="38">
        <v>7.79</v>
      </c>
      <c r="H38" s="38">
        <v>7.79</v>
      </c>
      <c r="I38" s="38"/>
      <c r="J38" s="38"/>
      <c r="K38" s="38"/>
      <c r="L38" s="38"/>
    </row>
    <row r="39" ht="16.35" customHeight="1" spans="1:12">
      <c r="A39" s="40" t="s">
        <v>195</v>
      </c>
      <c r="B39" s="40" t="s">
        <v>199</v>
      </c>
      <c r="C39" s="40" t="s">
        <v>199</v>
      </c>
      <c r="D39" s="36" t="s">
        <v>294</v>
      </c>
      <c r="E39" s="24" t="s">
        <v>201</v>
      </c>
      <c r="F39" s="38">
        <v>2.11</v>
      </c>
      <c r="G39" s="38">
        <v>2.11</v>
      </c>
      <c r="H39" s="38">
        <v>2.11</v>
      </c>
      <c r="I39" s="38"/>
      <c r="J39" s="38"/>
      <c r="K39" s="38"/>
      <c r="L39" s="38"/>
    </row>
    <row r="40" ht="16.35" customHeight="1" spans="1:12">
      <c r="A40" s="40" t="s">
        <v>202</v>
      </c>
      <c r="B40" s="40" t="s">
        <v>203</v>
      </c>
      <c r="C40" s="40" t="s">
        <v>207</v>
      </c>
      <c r="D40" s="36" t="s">
        <v>298</v>
      </c>
      <c r="E40" s="24" t="s">
        <v>214</v>
      </c>
      <c r="F40" s="38">
        <v>20.1</v>
      </c>
      <c r="G40" s="38">
        <v>20.1</v>
      </c>
      <c r="H40" s="38">
        <v>20.1</v>
      </c>
      <c r="I40" s="38"/>
      <c r="J40" s="38"/>
      <c r="K40" s="38"/>
      <c r="L40" s="38"/>
    </row>
    <row r="41" ht="16.35" customHeight="1" spans="1:12">
      <c r="A41" s="40" t="s">
        <v>206</v>
      </c>
      <c r="B41" s="40" t="s">
        <v>207</v>
      </c>
      <c r="C41" s="40" t="s">
        <v>186</v>
      </c>
      <c r="D41" s="36" t="s">
        <v>296</v>
      </c>
      <c r="E41" s="24" t="s">
        <v>209</v>
      </c>
      <c r="F41" s="38">
        <v>25.39</v>
      </c>
      <c r="G41" s="38">
        <v>25.39</v>
      </c>
      <c r="H41" s="38">
        <v>25.39</v>
      </c>
      <c r="I41" s="38"/>
      <c r="J41" s="38"/>
      <c r="K41" s="38"/>
      <c r="L41" s="38"/>
    </row>
    <row r="42" ht="16.35" customHeight="1" spans="1:12">
      <c r="A42" s="24"/>
      <c r="B42" s="24"/>
      <c r="C42" s="24"/>
      <c r="D42" s="37" t="s">
        <v>162</v>
      </c>
      <c r="E42" s="37" t="s">
        <v>163</v>
      </c>
      <c r="F42" s="52">
        <v>164</v>
      </c>
      <c r="G42" s="52">
        <v>72.29713</v>
      </c>
      <c r="H42" s="52">
        <v>68.51713</v>
      </c>
      <c r="I42" s="52"/>
      <c r="J42" s="52"/>
      <c r="K42" s="52">
        <v>3.78</v>
      </c>
      <c r="L42" s="52">
        <v>91.7</v>
      </c>
    </row>
    <row r="43" ht="16.35" customHeight="1" spans="1:12">
      <c r="A43" s="40" t="s">
        <v>185</v>
      </c>
      <c r="B43" s="40" t="s">
        <v>186</v>
      </c>
      <c r="C43" s="40" t="s">
        <v>226</v>
      </c>
      <c r="D43" s="36" t="s">
        <v>302</v>
      </c>
      <c r="E43" s="24" t="s">
        <v>228</v>
      </c>
      <c r="F43" s="53">
        <v>147.64</v>
      </c>
      <c r="G43" s="53">
        <v>55.9354</v>
      </c>
      <c r="H43" s="48">
        <v>52.1554</v>
      </c>
      <c r="I43" s="48"/>
      <c r="J43" s="48"/>
      <c r="K43" s="48">
        <v>3.78</v>
      </c>
      <c r="L43" s="77">
        <v>91.7</v>
      </c>
    </row>
    <row r="44" ht="16.35" customHeight="1" spans="1:12">
      <c r="A44" s="40" t="s">
        <v>195</v>
      </c>
      <c r="B44" s="40" t="s">
        <v>196</v>
      </c>
      <c r="C44" s="40" t="s">
        <v>196</v>
      </c>
      <c r="D44" s="36" t="s">
        <v>293</v>
      </c>
      <c r="E44" s="24" t="s">
        <v>198</v>
      </c>
      <c r="F44" s="53">
        <v>6.79968</v>
      </c>
      <c r="G44" s="53">
        <v>6.79968</v>
      </c>
      <c r="H44" s="48">
        <v>6.79968</v>
      </c>
      <c r="I44" s="48"/>
      <c r="J44" s="48"/>
      <c r="K44" s="48"/>
      <c r="L44" s="48"/>
    </row>
    <row r="45" ht="16.35" customHeight="1" spans="1:12">
      <c r="A45" s="40" t="s">
        <v>195</v>
      </c>
      <c r="B45" s="40" t="s">
        <v>199</v>
      </c>
      <c r="C45" s="40" t="s">
        <v>199</v>
      </c>
      <c r="D45" s="36" t="s">
        <v>294</v>
      </c>
      <c r="E45" s="24" t="s">
        <v>201</v>
      </c>
      <c r="F45" s="53">
        <v>0.42498</v>
      </c>
      <c r="G45" s="53">
        <v>0.42498</v>
      </c>
      <c r="H45" s="48">
        <v>0.42498</v>
      </c>
      <c r="I45" s="48"/>
      <c r="J45" s="48"/>
      <c r="K45" s="48"/>
      <c r="L45" s="48"/>
    </row>
    <row r="46" ht="16.35" customHeight="1" spans="1:12">
      <c r="A46" s="40" t="s">
        <v>202</v>
      </c>
      <c r="B46" s="40" t="s">
        <v>203</v>
      </c>
      <c r="C46" s="40" t="s">
        <v>207</v>
      </c>
      <c r="D46" s="36" t="s">
        <v>298</v>
      </c>
      <c r="E46" s="24" t="s">
        <v>214</v>
      </c>
      <c r="F46" s="53">
        <v>4.03731</v>
      </c>
      <c r="G46" s="53">
        <v>4.03731</v>
      </c>
      <c r="H46" s="48">
        <v>4.03731</v>
      </c>
      <c r="I46" s="48"/>
      <c r="J46" s="48"/>
      <c r="K46" s="48"/>
      <c r="L46" s="48"/>
    </row>
    <row r="47" ht="16.35" customHeight="1" spans="1:12">
      <c r="A47" s="40" t="s">
        <v>206</v>
      </c>
      <c r="B47" s="40" t="s">
        <v>207</v>
      </c>
      <c r="C47" s="40" t="s">
        <v>186</v>
      </c>
      <c r="D47" s="36" t="s">
        <v>296</v>
      </c>
      <c r="E47" s="24" t="s">
        <v>209</v>
      </c>
      <c r="F47" s="53">
        <v>5.09976</v>
      </c>
      <c r="G47" s="53">
        <v>5.09976</v>
      </c>
      <c r="H47" s="48">
        <v>5.09976</v>
      </c>
      <c r="I47" s="48"/>
      <c r="J47" s="48"/>
      <c r="K47" s="48"/>
      <c r="L47" s="48"/>
    </row>
    <row r="48" ht="16.35" customHeight="1" spans="1:12">
      <c r="A48" s="24"/>
      <c r="B48" s="24"/>
      <c r="C48" s="24"/>
      <c r="D48" s="37" t="s">
        <v>164</v>
      </c>
      <c r="E48" s="37" t="s">
        <v>165</v>
      </c>
      <c r="F48" s="74">
        <v>64.754488</v>
      </c>
      <c r="G48" s="74">
        <v>64.754488</v>
      </c>
      <c r="H48" s="32">
        <v>52.0006</v>
      </c>
      <c r="I48" s="32"/>
      <c r="J48" s="32"/>
      <c r="K48" s="32">
        <f>K50+K51</f>
        <v>3.7539</v>
      </c>
      <c r="L48" s="32">
        <v>9</v>
      </c>
    </row>
    <row r="49" ht="16.35" customHeight="1" spans="1:12">
      <c r="A49" s="54">
        <v>201</v>
      </c>
      <c r="B49" s="55" t="s">
        <v>215</v>
      </c>
      <c r="C49" s="54">
        <v>99</v>
      </c>
      <c r="D49" s="56">
        <v>2010399</v>
      </c>
      <c r="E49" s="57" t="s">
        <v>218</v>
      </c>
      <c r="F49" s="51">
        <v>12.32</v>
      </c>
      <c r="G49" s="51">
        <v>12.32</v>
      </c>
      <c r="H49" s="51">
        <v>12.32</v>
      </c>
      <c r="I49" s="60"/>
      <c r="J49" s="60"/>
      <c r="K49" s="60"/>
      <c r="L49" s="38"/>
    </row>
    <row r="50" ht="16.35" customHeight="1" spans="1:12">
      <c r="A50" s="54">
        <v>207</v>
      </c>
      <c r="B50" s="55" t="s">
        <v>186</v>
      </c>
      <c r="C50" s="54">
        <v>99</v>
      </c>
      <c r="D50" s="56">
        <v>2070199</v>
      </c>
      <c r="E50" s="75" t="s">
        <v>221</v>
      </c>
      <c r="F50" s="51">
        <v>0.1539</v>
      </c>
      <c r="G50" s="51">
        <v>0.1539</v>
      </c>
      <c r="H50" s="49"/>
      <c r="I50" s="63"/>
      <c r="J50" s="60"/>
      <c r="K50" s="51">
        <v>0.1539</v>
      </c>
      <c r="L50" s="49"/>
    </row>
    <row r="51" ht="16.35" customHeight="1" spans="1:12">
      <c r="A51" s="40" t="s">
        <v>185</v>
      </c>
      <c r="B51" s="40" t="s">
        <v>207</v>
      </c>
      <c r="C51" s="40" t="s">
        <v>186</v>
      </c>
      <c r="D51" s="36" t="s">
        <v>303</v>
      </c>
      <c r="E51" s="24" t="s">
        <v>188</v>
      </c>
      <c r="F51" s="25">
        <v>33.7754</v>
      </c>
      <c r="G51" s="25">
        <v>33.7754</v>
      </c>
      <c r="H51" s="38">
        <v>30.1754</v>
      </c>
      <c r="I51" s="78"/>
      <c r="J51" s="38"/>
      <c r="K51" s="38">
        <v>3.6</v>
      </c>
      <c r="L51" s="38"/>
    </row>
    <row r="52" ht="16.35" customHeight="1" spans="1:12">
      <c r="A52" s="40" t="s">
        <v>185</v>
      </c>
      <c r="B52" s="40" t="s">
        <v>207</v>
      </c>
      <c r="C52" s="40" t="s">
        <v>226</v>
      </c>
      <c r="D52" s="36" t="s">
        <v>304</v>
      </c>
      <c r="E52" s="24" t="s">
        <v>231</v>
      </c>
      <c r="F52" s="25">
        <v>9</v>
      </c>
      <c r="G52" s="25"/>
      <c r="H52" s="38"/>
      <c r="I52" s="38"/>
      <c r="J52" s="38"/>
      <c r="K52" s="38"/>
      <c r="L52" s="38">
        <v>9</v>
      </c>
    </row>
    <row r="53" ht="16.35" customHeight="1" spans="1:12">
      <c r="A53" s="40" t="s">
        <v>195</v>
      </c>
      <c r="B53" s="40" t="s">
        <v>196</v>
      </c>
      <c r="C53" s="40" t="s">
        <v>196</v>
      </c>
      <c r="D53" s="36" t="s">
        <v>293</v>
      </c>
      <c r="E53" s="24" t="s">
        <v>198</v>
      </c>
      <c r="F53" s="25">
        <v>3.950208</v>
      </c>
      <c r="G53" s="25">
        <v>3.950208</v>
      </c>
      <c r="H53" s="38">
        <v>3.950208</v>
      </c>
      <c r="I53" s="38"/>
      <c r="J53" s="38"/>
      <c r="K53" s="38"/>
      <c r="L53" s="38"/>
    </row>
    <row r="54" ht="16.35" customHeight="1" spans="1:12">
      <c r="A54" s="40" t="s">
        <v>195</v>
      </c>
      <c r="B54" s="40" t="s">
        <v>199</v>
      </c>
      <c r="C54" s="40" t="s">
        <v>199</v>
      </c>
      <c r="D54" s="36" t="s">
        <v>294</v>
      </c>
      <c r="E54" s="24" t="s">
        <v>201</v>
      </c>
      <c r="F54" s="25">
        <v>0.246888</v>
      </c>
      <c r="G54" s="25">
        <v>0.246888</v>
      </c>
      <c r="H54" s="38">
        <v>0.246888</v>
      </c>
      <c r="I54" s="38"/>
      <c r="J54" s="38"/>
      <c r="K54" s="79"/>
      <c r="L54" s="79"/>
    </row>
    <row r="55" spans="1:12">
      <c r="A55" s="40" t="s">
        <v>202</v>
      </c>
      <c r="B55" s="40" t="s">
        <v>203</v>
      </c>
      <c r="C55" s="40" t="s">
        <v>207</v>
      </c>
      <c r="D55" s="36" t="s">
        <v>298</v>
      </c>
      <c r="E55" s="24" t="s">
        <v>214</v>
      </c>
      <c r="F55" s="25">
        <v>2.345436</v>
      </c>
      <c r="G55" s="25">
        <v>2.345436</v>
      </c>
      <c r="H55" s="38">
        <v>2.345436</v>
      </c>
      <c r="I55" s="38"/>
      <c r="J55" s="64"/>
      <c r="K55" s="62"/>
      <c r="L55" s="63"/>
    </row>
    <row r="56" spans="1:12">
      <c r="A56" s="40" t="s">
        <v>206</v>
      </c>
      <c r="B56" s="40" t="s">
        <v>207</v>
      </c>
      <c r="C56" s="40" t="s">
        <v>186</v>
      </c>
      <c r="D56" s="36" t="s">
        <v>296</v>
      </c>
      <c r="E56" s="24" t="s">
        <v>209</v>
      </c>
      <c r="F56" s="25">
        <v>2.962656</v>
      </c>
      <c r="G56" s="25">
        <v>2.962656</v>
      </c>
      <c r="H56" s="38">
        <v>2.962656</v>
      </c>
      <c r="I56" s="38"/>
      <c r="J56" s="64"/>
      <c r="K56" s="62"/>
      <c r="L56" s="63"/>
    </row>
    <row r="57" ht="15" customHeight="1" spans="1:12">
      <c r="A57" s="24"/>
      <c r="B57" s="24"/>
      <c r="C57" s="24"/>
      <c r="D57" s="37" t="s">
        <v>166</v>
      </c>
      <c r="E57" s="37" t="s">
        <v>167</v>
      </c>
      <c r="F57" s="32">
        <v>90.38</v>
      </c>
      <c r="G57" s="32">
        <v>58.63</v>
      </c>
      <c r="H57" s="32">
        <v>54.67</v>
      </c>
      <c r="I57" s="32"/>
      <c r="J57" s="32"/>
      <c r="K57" s="32">
        <v>3.96</v>
      </c>
      <c r="L57" s="45">
        <v>31.75</v>
      </c>
    </row>
    <row r="58" ht="24.2" customHeight="1" spans="1:12">
      <c r="A58" s="54">
        <v>201</v>
      </c>
      <c r="B58" s="55" t="s">
        <v>215</v>
      </c>
      <c r="C58" s="54">
        <v>99</v>
      </c>
      <c r="D58" s="54">
        <v>2010399</v>
      </c>
      <c r="E58" s="71" t="s">
        <v>218</v>
      </c>
      <c r="F58" s="25">
        <v>3.44</v>
      </c>
      <c r="G58" s="25">
        <v>3.44</v>
      </c>
      <c r="H58" s="25">
        <v>3.44</v>
      </c>
      <c r="I58" s="32"/>
      <c r="J58" s="32"/>
      <c r="K58" s="32"/>
      <c r="L58" s="45"/>
    </row>
    <row r="59" ht="24.95" customHeight="1" spans="1:12">
      <c r="A59" s="40" t="s">
        <v>185</v>
      </c>
      <c r="B59" s="40" t="s">
        <v>186</v>
      </c>
      <c r="C59" s="40" t="s">
        <v>186</v>
      </c>
      <c r="D59" s="36" t="s">
        <v>290</v>
      </c>
      <c r="E59" s="24" t="s">
        <v>188</v>
      </c>
      <c r="F59" s="25">
        <v>43.0934</v>
      </c>
      <c r="G59" s="25">
        <v>43.0934</v>
      </c>
      <c r="H59" s="38">
        <v>39.1334</v>
      </c>
      <c r="I59" s="38"/>
      <c r="J59" s="38"/>
      <c r="K59" s="38">
        <v>3.96</v>
      </c>
      <c r="L59" s="38"/>
    </row>
    <row r="60" ht="20.65" customHeight="1" spans="1:12">
      <c r="A60" s="68">
        <v>207</v>
      </c>
      <c r="B60" s="68">
        <v>99</v>
      </c>
      <c r="C60" s="68">
        <v>99</v>
      </c>
      <c r="D60" s="68">
        <v>2079999</v>
      </c>
      <c r="E60" s="76" t="s">
        <v>305</v>
      </c>
      <c r="F60" s="76">
        <v>14.75</v>
      </c>
      <c r="G60" s="25"/>
      <c r="H60" s="38"/>
      <c r="I60" s="38"/>
      <c r="J60" s="38"/>
      <c r="K60" s="38"/>
      <c r="L60" s="38">
        <v>14.75</v>
      </c>
    </row>
    <row r="61" ht="28.5" customHeight="1" spans="1:12">
      <c r="A61" s="40" t="s">
        <v>185</v>
      </c>
      <c r="B61" s="40" t="s">
        <v>186</v>
      </c>
      <c r="C61" s="40" t="s">
        <v>192</v>
      </c>
      <c r="D61" s="36" t="s">
        <v>292</v>
      </c>
      <c r="E61" s="24" t="s">
        <v>194</v>
      </c>
      <c r="F61" s="25">
        <v>17</v>
      </c>
      <c r="G61" s="25"/>
      <c r="H61" s="38"/>
      <c r="I61" s="38"/>
      <c r="J61" s="38"/>
      <c r="K61" s="38"/>
      <c r="L61" s="38">
        <v>17</v>
      </c>
    </row>
    <row r="62" ht="22.9" customHeight="1" spans="1:12">
      <c r="A62" s="40" t="s">
        <v>195</v>
      </c>
      <c r="B62" s="40" t="s">
        <v>196</v>
      </c>
      <c r="C62" s="40" t="s">
        <v>196</v>
      </c>
      <c r="D62" s="36" t="s">
        <v>293</v>
      </c>
      <c r="E62" s="24" t="s">
        <v>198</v>
      </c>
      <c r="F62" s="25">
        <v>5.028672</v>
      </c>
      <c r="G62" s="25">
        <v>5.028672</v>
      </c>
      <c r="H62" s="38">
        <v>5.028672</v>
      </c>
      <c r="I62" s="38"/>
      <c r="J62" s="38"/>
      <c r="K62" s="38"/>
      <c r="L62" s="38"/>
    </row>
    <row r="63" ht="22.9" customHeight="1" spans="1:12">
      <c r="A63" s="40" t="s">
        <v>195</v>
      </c>
      <c r="B63" s="40" t="s">
        <v>199</v>
      </c>
      <c r="C63" s="40" t="s">
        <v>199</v>
      </c>
      <c r="D63" s="36" t="s">
        <v>294</v>
      </c>
      <c r="E63" s="24" t="s">
        <v>201</v>
      </c>
      <c r="F63" s="25">
        <v>0.314292</v>
      </c>
      <c r="G63" s="25">
        <v>0.314292</v>
      </c>
      <c r="H63" s="38">
        <v>0.314292</v>
      </c>
      <c r="I63" s="38"/>
      <c r="J63" s="38"/>
      <c r="K63" s="38"/>
      <c r="L63" s="38"/>
    </row>
    <row r="64" ht="22.9" customHeight="1" spans="1:12">
      <c r="A64" s="22"/>
      <c r="D64" s="22"/>
      <c r="L64" s="34" t="s">
        <v>286</v>
      </c>
    </row>
    <row r="65" ht="22.9" customHeight="1" spans="1:12">
      <c r="A65" s="35" t="s">
        <v>13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ht="22.9" customHeight="1" spans="1:12">
      <c r="A66" s="29" t="s">
        <v>133</v>
      </c>
      <c r="B66" s="29"/>
      <c r="C66" s="29"/>
      <c r="D66" s="29"/>
      <c r="E66" s="29"/>
      <c r="F66" s="29"/>
      <c r="G66" s="29"/>
      <c r="H66" s="29"/>
      <c r="I66" s="29"/>
      <c r="J66" s="29"/>
      <c r="K66" s="27" t="s">
        <v>31</v>
      </c>
      <c r="L66" s="27"/>
    </row>
    <row r="67" ht="22.9" customHeight="1" spans="1:12">
      <c r="A67" s="30" t="s">
        <v>173</v>
      </c>
      <c r="B67" s="30"/>
      <c r="C67" s="30"/>
      <c r="D67" s="30" t="s">
        <v>174</v>
      </c>
      <c r="E67" s="30" t="s">
        <v>175</v>
      </c>
      <c r="F67" s="30" t="s">
        <v>136</v>
      </c>
      <c r="G67" s="30" t="s">
        <v>176</v>
      </c>
      <c r="H67" s="30"/>
      <c r="I67" s="30"/>
      <c r="J67" s="30"/>
      <c r="K67" s="30"/>
      <c r="L67" s="30" t="s">
        <v>177</v>
      </c>
    </row>
    <row r="68" ht="22.9" customHeight="1" spans="1:12">
      <c r="A68" s="30"/>
      <c r="B68" s="30"/>
      <c r="C68" s="30"/>
      <c r="D68" s="30"/>
      <c r="E68" s="30"/>
      <c r="F68" s="30"/>
      <c r="G68" s="30" t="s">
        <v>138</v>
      </c>
      <c r="H68" s="30" t="s">
        <v>287</v>
      </c>
      <c r="I68" s="30"/>
      <c r="J68" s="30"/>
      <c r="K68" s="30" t="s">
        <v>288</v>
      </c>
      <c r="L68" s="30"/>
    </row>
    <row r="69" ht="22.9" customHeight="1" spans="1:12">
      <c r="A69" s="30" t="s">
        <v>181</v>
      </c>
      <c r="B69" s="30" t="s">
        <v>182</v>
      </c>
      <c r="C69" s="30" t="s">
        <v>183</v>
      </c>
      <c r="D69" s="30"/>
      <c r="E69" s="30"/>
      <c r="F69" s="30"/>
      <c r="G69" s="30"/>
      <c r="H69" s="30" t="s">
        <v>265</v>
      </c>
      <c r="I69" s="30" t="s">
        <v>289</v>
      </c>
      <c r="J69" s="30" t="s">
        <v>249</v>
      </c>
      <c r="K69" s="30"/>
      <c r="L69" s="30"/>
    </row>
    <row r="70" ht="22.9" customHeight="1" spans="1:12">
      <c r="A70" s="40">
        <v>210</v>
      </c>
      <c r="B70" s="40" t="s">
        <v>203</v>
      </c>
      <c r="C70" s="40" t="s">
        <v>186</v>
      </c>
      <c r="D70" s="80" t="s">
        <v>295</v>
      </c>
      <c r="E70" s="81" t="s">
        <v>205</v>
      </c>
      <c r="F70" s="82">
        <v>2.985774</v>
      </c>
      <c r="G70" s="82">
        <v>2.985774</v>
      </c>
      <c r="H70" s="79">
        <v>2.985774</v>
      </c>
      <c r="I70" s="79"/>
      <c r="J70" s="79"/>
      <c r="K70" s="79"/>
      <c r="L70" s="79"/>
    </row>
    <row r="71" ht="22.9" customHeight="1" spans="1:12">
      <c r="A71" s="40" t="s">
        <v>206</v>
      </c>
      <c r="B71" s="40" t="s">
        <v>207</v>
      </c>
      <c r="C71" s="83" t="s">
        <v>186</v>
      </c>
      <c r="D71" s="69" t="s">
        <v>296</v>
      </c>
      <c r="E71" s="70" t="s">
        <v>209</v>
      </c>
      <c r="F71" s="65">
        <v>3.771504</v>
      </c>
      <c r="G71" s="65">
        <v>3.771504</v>
      </c>
      <c r="H71" s="62">
        <v>3.771504</v>
      </c>
      <c r="I71" s="62"/>
      <c r="J71" s="62"/>
      <c r="K71" s="62"/>
      <c r="L71" s="62"/>
    </row>
    <row r="72" ht="22.9" customHeight="1" spans="1:12">
      <c r="A72" s="24"/>
      <c r="B72" s="24"/>
      <c r="C72" s="24"/>
      <c r="D72" s="37" t="s">
        <v>168</v>
      </c>
      <c r="E72" s="37" t="s">
        <v>169</v>
      </c>
      <c r="F72" s="32">
        <v>41.12</v>
      </c>
      <c r="G72" s="32">
        <v>41.12</v>
      </c>
      <c r="H72" s="32">
        <v>27.77</v>
      </c>
      <c r="I72" s="32"/>
      <c r="J72" s="32"/>
      <c r="K72" s="32">
        <v>13.35</v>
      </c>
      <c r="L72" s="32"/>
    </row>
    <row r="73" ht="24" customHeight="1" spans="1:12">
      <c r="A73" s="26">
        <v>201</v>
      </c>
      <c r="B73" s="72" t="s">
        <v>215</v>
      </c>
      <c r="C73" s="26">
        <v>99</v>
      </c>
      <c r="D73" s="84">
        <v>2010399</v>
      </c>
      <c r="E73" s="40" t="s">
        <v>218</v>
      </c>
      <c r="F73" s="43">
        <v>7.27</v>
      </c>
      <c r="G73" s="43">
        <v>7.27</v>
      </c>
      <c r="H73" s="32"/>
      <c r="I73" s="32"/>
      <c r="J73" s="32"/>
      <c r="K73" s="43">
        <v>7.27</v>
      </c>
      <c r="L73" s="32"/>
    </row>
    <row r="74" ht="19" customHeight="1" spans="1:12">
      <c r="A74" s="40" t="s">
        <v>185</v>
      </c>
      <c r="B74" s="40" t="s">
        <v>186</v>
      </c>
      <c r="C74" s="40" t="s">
        <v>186</v>
      </c>
      <c r="D74" s="40" t="s">
        <v>290</v>
      </c>
      <c r="E74" s="24" t="s">
        <v>188</v>
      </c>
      <c r="F74" s="25">
        <v>23.44</v>
      </c>
      <c r="G74" s="25">
        <v>23.44</v>
      </c>
      <c r="H74" s="38">
        <v>21.1</v>
      </c>
      <c r="I74" s="38"/>
      <c r="J74" s="38"/>
      <c r="K74" s="38">
        <v>2.34</v>
      </c>
      <c r="L74" s="38"/>
    </row>
    <row r="75" spans="1:12">
      <c r="A75" s="40">
        <v>207</v>
      </c>
      <c r="B75" s="85" t="s">
        <v>186</v>
      </c>
      <c r="C75" s="85" t="s">
        <v>189</v>
      </c>
      <c r="D75" s="84">
        <v>2070108</v>
      </c>
      <c r="E75" s="40" t="s">
        <v>233</v>
      </c>
      <c r="F75" s="43">
        <v>0.66</v>
      </c>
      <c r="G75" s="43">
        <v>0.66</v>
      </c>
      <c r="H75" s="38"/>
      <c r="I75" s="38"/>
      <c r="J75" s="38"/>
      <c r="K75" s="43">
        <v>0.66</v>
      </c>
      <c r="L75" s="38"/>
    </row>
    <row r="76" ht="22.9" customHeight="1" spans="1:12">
      <c r="A76" s="40">
        <v>207</v>
      </c>
      <c r="B76" s="85" t="s">
        <v>186</v>
      </c>
      <c r="C76" s="85" t="s">
        <v>199</v>
      </c>
      <c r="D76" s="84">
        <v>2070199</v>
      </c>
      <c r="E76" s="40" t="s">
        <v>221</v>
      </c>
      <c r="F76" s="43">
        <v>3.08</v>
      </c>
      <c r="G76" s="43">
        <v>3.08</v>
      </c>
      <c r="H76" s="38"/>
      <c r="I76" s="38"/>
      <c r="J76" s="38"/>
      <c r="K76" s="43">
        <v>3.08</v>
      </c>
      <c r="L76" s="38"/>
    </row>
    <row r="77" ht="22.9" customHeight="1" spans="1:12">
      <c r="A77" s="40" t="s">
        <v>195</v>
      </c>
      <c r="B77" s="40" t="s">
        <v>196</v>
      </c>
      <c r="C77" s="40" t="s">
        <v>196</v>
      </c>
      <c r="D77" s="40" t="s">
        <v>293</v>
      </c>
      <c r="E77" s="24" t="s">
        <v>198</v>
      </c>
      <c r="F77" s="25">
        <v>2.77</v>
      </c>
      <c r="G77" s="25">
        <v>2.77</v>
      </c>
      <c r="H77" s="25">
        <v>2.77</v>
      </c>
      <c r="I77" s="38"/>
      <c r="J77" s="38"/>
      <c r="K77" s="38"/>
      <c r="L77" s="38"/>
    </row>
    <row r="78" ht="22.9" customHeight="1" spans="1:12">
      <c r="A78" s="40" t="s">
        <v>195</v>
      </c>
      <c r="B78" s="40" t="s">
        <v>199</v>
      </c>
      <c r="C78" s="40" t="s">
        <v>199</v>
      </c>
      <c r="D78" s="40" t="s">
        <v>294</v>
      </c>
      <c r="E78" s="24" t="s">
        <v>201</v>
      </c>
      <c r="F78" s="25">
        <v>0.17</v>
      </c>
      <c r="G78" s="25">
        <v>0.17</v>
      </c>
      <c r="H78" s="25">
        <v>0.17</v>
      </c>
      <c r="I78" s="38"/>
      <c r="J78" s="38"/>
      <c r="K78" s="38"/>
      <c r="L78" s="38"/>
    </row>
    <row r="79" ht="22.9" customHeight="1" spans="1:12">
      <c r="A79" s="40" t="s">
        <v>202</v>
      </c>
      <c r="B79" s="40" t="s">
        <v>203</v>
      </c>
      <c r="C79" s="40" t="s">
        <v>207</v>
      </c>
      <c r="D79" s="40" t="s">
        <v>298</v>
      </c>
      <c r="E79" s="24" t="s">
        <v>214</v>
      </c>
      <c r="F79" s="25">
        <v>1.65</v>
      </c>
      <c r="G79" s="25">
        <v>1.65</v>
      </c>
      <c r="H79" s="25">
        <v>1.65</v>
      </c>
      <c r="I79" s="38"/>
      <c r="J79" s="38"/>
      <c r="K79" s="38"/>
      <c r="L79" s="38"/>
    </row>
    <row r="80" ht="22.9" customHeight="1" spans="1:12">
      <c r="A80" s="40" t="s">
        <v>206</v>
      </c>
      <c r="B80" s="40" t="s">
        <v>207</v>
      </c>
      <c r="C80" s="40" t="s">
        <v>186</v>
      </c>
      <c r="D80" s="40" t="s">
        <v>296</v>
      </c>
      <c r="E80" s="24" t="s">
        <v>209</v>
      </c>
      <c r="F80" s="25">
        <v>2.08</v>
      </c>
      <c r="G80" s="25">
        <v>2.08</v>
      </c>
      <c r="H80" s="25">
        <v>2.08</v>
      </c>
      <c r="I80" s="38"/>
      <c r="J80" s="38"/>
      <c r="K80" s="38"/>
      <c r="L80" s="38"/>
    </row>
    <row r="81" ht="22.9" customHeight="1" spans="1:12">
      <c r="A81" s="24"/>
      <c r="B81" s="24"/>
      <c r="C81" s="24"/>
      <c r="D81" s="37" t="s">
        <v>170</v>
      </c>
      <c r="E81" s="37" t="s">
        <v>171</v>
      </c>
      <c r="F81" s="32">
        <v>336.36669</v>
      </c>
      <c r="G81" s="32">
        <v>50.36669</v>
      </c>
      <c r="H81" s="32">
        <v>46.94669</v>
      </c>
      <c r="I81" s="32">
        <v>0</v>
      </c>
      <c r="J81" s="32">
        <v>0</v>
      </c>
      <c r="K81" s="32">
        <v>3.42</v>
      </c>
      <c r="L81" s="32">
        <v>286</v>
      </c>
    </row>
    <row r="82" ht="22.9" customHeight="1" spans="1:12">
      <c r="A82" s="40">
        <v>207</v>
      </c>
      <c r="B82" s="40" t="s">
        <v>207</v>
      </c>
      <c r="C82" s="40" t="s">
        <v>186</v>
      </c>
      <c r="D82" s="36" t="s">
        <v>303</v>
      </c>
      <c r="E82" s="24" t="s">
        <v>188</v>
      </c>
      <c r="F82" s="25">
        <v>2.7</v>
      </c>
      <c r="G82" s="25">
        <v>2.7</v>
      </c>
      <c r="H82" s="38"/>
      <c r="I82" s="38"/>
      <c r="J82" s="38"/>
      <c r="K82" s="38">
        <v>2.7</v>
      </c>
      <c r="L82" s="38"/>
    </row>
    <row r="83" ht="22.9" customHeight="1" spans="1:12">
      <c r="A83" s="40" t="s">
        <v>185</v>
      </c>
      <c r="B83" s="40" t="s">
        <v>207</v>
      </c>
      <c r="C83" s="40" t="s">
        <v>196</v>
      </c>
      <c r="D83" s="36" t="s">
        <v>306</v>
      </c>
      <c r="E83" s="24" t="s">
        <v>235</v>
      </c>
      <c r="F83" s="25">
        <f>G83+L83</f>
        <v>119.5117</v>
      </c>
      <c r="G83" s="25">
        <v>36.5117</v>
      </c>
      <c r="H83" s="38">
        <v>35.7917</v>
      </c>
      <c r="I83" s="38"/>
      <c r="J83" s="38"/>
      <c r="K83" s="38">
        <v>0.72</v>
      </c>
      <c r="L83" s="38">
        <v>83</v>
      </c>
    </row>
    <row r="84" ht="22.9" customHeight="1" spans="1:12">
      <c r="A84" s="54">
        <v>207</v>
      </c>
      <c r="B84" s="55" t="s">
        <v>207</v>
      </c>
      <c r="C84" s="54">
        <v>99</v>
      </c>
      <c r="D84" s="54">
        <v>2070299</v>
      </c>
      <c r="E84" s="86" t="s">
        <v>236</v>
      </c>
      <c r="F84" s="87">
        <v>203</v>
      </c>
      <c r="G84" s="87"/>
      <c r="H84" s="49"/>
      <c r="I84" s="87"/>
      <c r="J84" s="71"/>
      <c r="K84" s="71"/>
      <c r="L84" s="87">
        <v>203</v>
      </c>
    </row>
    <row r="85" ht="22.9" customHeight="1" spans="1:12">
      <c r="A85" s="40" t="s">
        <v>195</v>
      </c>
      <c r="B85" s="40" t="s">
        <v>196</v>
      </c>
      <c r="C85" s="40" t="s">
        <v>196</v>
      </c>
      <c r="D85" s="36" t="s">
        <v>293</v>
      </c>
      <c r="E85" s="24" t="s">
        <v>198</v>
      </c>
      <c r="F85" s="25">
        <v>4.63584</v>
      </c>
      <c r="G85" s="25">
        <v>4.63584</v>
      </c>
      <c r="H85" s="38">
        <v>4.63584</v>
      </c>
      <c r="I85" s="38"/>
      <c r="J85" s="38"/>
      <c r="K85" s="38"/>
      <c r="L85" s="38"/>
    </row>
    <row r="86" ht="22.9" customHeight="1" spans="1:12">
      <c r="A86" s="40" t="s">
        <v>195</v>
      </c>
      <c r="B86" s="40" t="s">
        <v>199</v>
      </c>
      <c r="C86" s="40" t="s">
        <v>199</v>
      </c>
      <c r="D86" s="36" t="s">
        <v>294</v>
      </c>
      <c r="E86" s="24" t="s">
        <v>201</v>
      </c>
      <c r="F86" s="25">
        <v>0.28974</v>
      </c>
      <c r="G86" s="25">
        <v>0.28974</v>
      </c>
      <c r="H86" s="38">
        <v>0.28974</v>
      </c>
      <c r="I86" s="38"/>
      <c r="J86" s="38"/>
      <c r="K86" s="38"/>
      <c r="L86" s="38"/>
    </row>
    <row r="87" ht="22.9" customHeight="1" spans="1:12">
      <c r="A87" s="40" t="s">
        <v>202</v>
      </c>
      <c r="B87" s="40" t="s">
        <v>203</v>
      </c>
      <c r="C87" s="40" t="s">
        <v>186</v>
      </c>
      <c r="D87" s="36" t="s">
        <v>295</v>
      </c>
      <c r="E87" s="24" t="s">
        <v>205</v>
      </c>
      <c r="F87" s="25">
        <v>2.75253</v>
      </c>
      <c r="G87" s="25">
        <v>2.75253</v>
      </c>
      <c r="H87" s="38">
        <v>2.75253</v>
      </c>
      <c r="I87" s="38"/>
      <c r="J87" s="38"/>
      <c r="K87" s="38"/>
      <c r="L87" s="38"/>
    </row>
    <row r="88" ht="22.9" customHeight="1" spans="1:12">
      <c r="A88" s="40" t="s">
        <v>206</v>
      </c>
      <c r="B88" s="40" t="s">
        <v>207</v>
      </c>
      <c r="C88" s="40" t="s">
        <v>186</v>
      </c>
      <c r="D88" s="36" t="s">
        <v>296</v>
      </c>
      <c r="E88" s="24" t="s">
        <v>209</v>
      </c>
      <c r="F88" s="25">
        <v>3.47688</v>
      </c>
      <c r="G88" s="25">
        <v>3.47688</v>
      </c>
      <c r="H88" s="38">
        <v>3.47688</v>
      </c>
      <c r="I88" s="38"/>
      <c r="J88" s="38"/>
      <c r="K88" s="38"/>
      <c r="L88" s="38"/>
    </row>
  </sheetData>
  <mergeCells count="36">
    <mergeCell ref="A2:L2"/>
    <mergeCell ref="A3:J3"/>
    <mergeCell ref="K3:L3"/>
    <mergeCell ref="G4:K4"/>
    <mergeCell ref="H5:J5"/>
    <mergeCell ref="A30:L30"/>
    <mergeCell ref="A31:J31"/>
    <mergeCell ref="K31:L31"/>
    <mergeCell ref="G32:K32"/>
    <mergeCell ref="H33:J33"/>
    <mergeCell ref="A65:L65"/>
    <mergeCell ref="A66:J66"/>
    <mergeCell ref="K66:L66"/>
    <mergeCell ref="G67:K67"/>
    <mergeCell ref="H68:J68"/>
    <mergeCell ref="D4:D6"/>
    <mergeCell ref="D32:D34"/>
    <mergeCell ref="D67:D69"/>
    <mergeCell ref="E4:E6"/>
    <mergeCell ref="E32:E34"/>
    <mergeCell ref="E67:E69"/>
    <mergeCell ref="F4:F6"/>
    <mergeCell ref="F32:F34"/>
    <mergeCell ref="F67:F69"/>
    <mergeCell ref="G5:G6"/>
    <mergeCell ref="G33:G34"/>
    <mergeCell ref="G68:G69"/>
    <mergeCell ref="K5:K6"/>
    <mergeCell ref="K33:K34"/>
    <mergeCell ref="K68:K69"/>
    <mergeCell ref="L4:L6"/>
    <mergeCell ref="L32:L34"/>
    <mergeCell ref="L67:L69"/>
    <mergeCell ref="A32:C33"/>
    <mergeCell ref="A4:C5"/>
    <mergeCell ref="A67:C68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闪电</cp:lastModifiedBy>
  <dcterms:created xsi:type="dcterms:W3CDTF">2023-02-10T02:17:00Z</dcterms:created>
  <dcterms:modified xsi:type="dcterms:W3CDTF">2023-03-01T02:16:48Z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6F351CF7AF8344B7A78B5B498B520194</vt:lpwstr>
  </property>
  <property fmtid="{D5CDD505-2E9C-101B-9397-08002B2CF9AE}" pid="3" name="KSOProductBuildVer">
    <vt:lpwstr>2052-11.1.0.13703</vt:lpwstr>
  </property>
</Properties>
</file>