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40"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s>
  <definedNames>
    <definedName name="_xlnm.Print_Area" localSheetId="0">'g01收入支出决算总表'!$A$1:$F$38</definedName>
    <definedName name="_xlnm.Print_Area" localSheetId="3">'g04财政拨款收入支出决算总表'!$A$1:$I$40</definedName>
    <definedName name="_xlnm.Print_Area" localSheetId="4">'g05一般公共预算财政拨款支出决算表'!$A$1:$G$45</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'g08政府性基金预算财政拨款收入支出决算表'!$A$1:$J$19</definedName>
  </definedNames>
  <calcPr fullCalcOnLoad="1"/>
</workbook>
</file>

<file path=xl/sharedStrings.xml><?xml version="1.0" encoding="utf-8"?>
<sst xmlns="http://schemas.openxmlformats.org/spreadsheetml/2006/main" count="774" uniqueCount="356">
  <si>
    <t>收入支出决算总表</t>
  </si>
  <si>
    <t>公开01表</t>
  </si>
  <si>
    <t>部门：岳阳高新技术产业园区管理委员会</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</si>
  <si>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</si>
  <si>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</si>
  <si>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</si>
  <si>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</si>
  <si>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</si>
  <si>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</si>
  <si>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</si>
  <si>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</si>
  <si>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</si>
  <si>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</si>
  <si>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</si>
  <si>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</si>
  <si>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</si>
  <si>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</si>
  <si>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</si>
  <si>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</si>
  <si>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</si>
  <si>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</si>
  <si>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</si>
  <si>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</si>
  <si>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</si>
  <si>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</si>
  <si>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</si>
  <si>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</si>
  <si>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</si>
  <si>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</si>
  <si>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</si>
  <si>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</si>
  <si>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</si>
  <si>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</si>
  <si>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</si>
  <si>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</si>
  <si>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</si>
  <si>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</si>
  <si>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</si>
  <si>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</si>
  <si>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</si>
  <si>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</si>
  <si>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</si>
  <si>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</si>
  <si>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</si>
  <si>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</si>
  <si>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</si>
  <si>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</si>
  <si>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</si>
  <si>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</si>
  <si>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</si>
  <si>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</si>
  <si>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</si>
  <si>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</si>
  <si>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</si>
  <si>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</si>
  <si>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</si>
  <si>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</si>
  <si>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</si>
  <si>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</si>
  <si>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</si>
  <si>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</si>
  <si>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</si>
  <si>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</si>
  <si>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</si>
  <si>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</si>
  <si>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</si>
  <si>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</si>
  <si>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</si>
  <si>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</si>
  <si>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</si>
  <si>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</si>
  <si>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</si>
  <si>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</si>
  <si>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</si>
  <si>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</si>
  <si>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</si>
  <si>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</si>
  <si>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</si>
  <si>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</si>
  <si>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</si>
  <si>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</si>
  <si>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</si>
  <si>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</si>
  <si>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</si>
  <si>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</si>
  <si>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</si>
  <si>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</si>
  <si>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</si>
  <si>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</si>
  <si>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
  </si>
  <si>
    <t>一般公共服务支出</t>
  </si>
  <si>
    <t>20102</t>
  </si>
  <si>
    <t>政协事务</t>
  </si>
  <si>
    <t>2010299</t>
  </si>
  <si>
    <t xml:space="preserve">  其他政协事务支出</t>
  </si>
  <si>
    <t>20103</t>
  </si>
  <si>
    <t>政府办公厅（室）及相关机构事务</t>
  </si>
  <si>
    <t>2010399</t>
  </si>
  <si>
    <t xml:space="preserve">  其他政府办公厅（室）及相关机构事务支出</t>
  </si>
  <si>
    <t>20113</t>
  </si>
  <si>
    <t>商贸事务</t>
  </si>
  <si>
    <t>2011308</t>
  </si>
  <si>
    <t xml:space="preserve">  招商引资</t>
  </si>
  <si>
    <t>206</t>
  </si>
  <si>
    <t>科学技术支出</t>
  </si>
  <si>
    <t>20605</t>
  </si>
  <si>
    <t>科技条件与服务</t>
  </si>
  <si>
    <t>2060599</t>
  </si>
  <si>
    <t xml:space="preserve">  其他科技条件与服务支出</t>
  </si>
  <si>
    <t>20699</t>
  </si>
  <si>
    <t>其他科学技术支出</t>
  </si>
  <si>
    <t>2069901</t>
  </si>
  <si>
    <t xml:space="preserve">  科技奖励</t>
  </si>
  <si>
    <t>2069999</t>
  </si>
  <si>
    <t xml:space="preserve">  其他科学技术支出</t>
  </si>
  <si>
    <t>208</t>
  </si>
  <si>
    <t>社会保障和就业支出</t>
  </si>
  <si>
    <t>20801</t>
  </si>
  <si>
    <t>人力资源和社会保障管理事务</t>
  </si>
  <si>
    <t>2080116</t>
  </si>
  <si>
    <t xml:space="preserve">  引进人才费用</t>
  </si>
  <si>
    <t>20807</t>
  </si>
  <si>
    <t>就业补助</t>
  </si>
  <si>
    <t>2080799</t>
  </si>
  <si>
    <t xml:space="preserve">  其他就业补助支出</t>
  </si>
  <si>
    <t>210</t>
  </si>
  <si>
    <t>卫生健康支出</t>
  </si>
  <si>
    <t>21004</t>
  </si>
  <si>
    <t>公共卫生</t>
  </si>
  <si>
    <t>2100410</t>
  </si>
  <si>
    <t xml:space="preserve">  突发公共卫生事件应急处理</t>
  </si>
  <si>
    <t>212</t>
  </si>
  <si>
    <t>城乡社区支出</t>
  </si>
  <si>
    <t>21208</t>
  </si>
  <si>
    <t>国有土地使用权出让收入安排的支出</t>
  </si>
  <si>
    <t>2120802</t>
  </si>
  <si>
    <t xml:space="preserve">  土地开发支出</t>
  </si>
  <si>
    <t>2120803</t>
  </si>
  <si>
    <t xml:space="preserve">  城市建设支出</t>
  </si>
  <si>
    <t>2120899</t>
  </si>
  <si>
    <t xml:space="preserve">  其他国有土地使用权出让收入安排的支出</t>
  </si>
  <si>
    <t>215</t>
  </si>
  <si>
    <t>资源勘探工业信息等支出</t>
  </si>
  <si>
    <t>21505</t>
  </si>
  <si>
    <t>工业和信息产业监管</t>
  </si>
  <si>
    <t>2150501</t>
  </si>
  <si>
    <t xml:space="preserve">  行政运行</t>
  </si>
  <si>
    <t>2150503</t>
  </si>
  <si>
    <t xml:space="preserve">  机关服务</t>
  </si>
  <si>
    <t>2150599</t>
  </si>
  <si>
    <t xml:space="preserve">  其他工业和信息产业监管支出</t>
  </si>
  <si>
    <t>21508</t>
  </si>
  <si>
    <t>支持中小企业发展和管理支出</t>
  </si>
  <si>
    <t>2150801</t>
  </si>
  <si>
    <t>2150805</t>
  </si>
  <si>
    <t xml:space="preserve">  中小企业发展专项</t>
  </si>
  <si>
    <t>2150899</t>
  </si>
  <si>
    <t xml:space="preserve">  其他支持中小企业发展和管理支出</t>
  </si>
  <si>
    <t>234</t>
  </si>
  <si>
    <t>抗疫特别国债安排的支出</t>
  </si>
  <si>
    <t>23401</t>
  </si>
  <si>
    <t>基础设施建设</t>
  </si>
  <si>
    <t>2340101</t>
  </si>
  <si>
    <t xml:space="preserve">  公共卫生体系建设</t>
  </si>
  <si>
    <t>注：本表反映部门本年度取得的各项收入情况。</t>
  </si>
  <si>
    <t>支出决算表</t>
  </si>
  <si>
    <t>公开03表</t>
  </si>
  <si>
    <t>基本支出</t>
  </si>
  <si>
    <t>项目支出</t>
  </si>
  <si>
    <t>上缴上级支出</t>
  </si>
  <si>
    <t>经营支出</t>
  </si>
  <si>
    <t>对附属单位补助支出</t>
  </si>
  <si>
    <t>21203</t>
  </si>
  <si>
    <t>城乡社区公共设施</t>
  </si>
  <si>
    <t>2120399</t>
  </si>
  <si>
    <t xml:space="preserve">  其他城乡社区公共设施支出</t>
  </si>
  <si>
    <t>21299</t>
  </si>
  <si>
    <t>其他城乡社区支出</t>
  </si>
  <si>
    <t>2129999</t>
  </si>
  <si>
    <t xml:space="preserve">  其他城乡社区支出</t>
  </si>
  <si>
    <t>2150502</t>
  </si>
  <si>
    <t xml:space="preserve">  一般行政管理事务</t>
  </si>
  <si>
    <t>216</t>
  </si>
  <si>
    <t>商业服务业等支出</t>
  </si>
  <si>
    <t>21606</t>
  </si>
  <si>
    <t>涉外发展服务支出</t>
  </si>
  <si>
    <t>2160699</t>
  </si>
  <si>
    <t xml:space="preserve">  其他涉外发展服务支出</t>
  </si>
  <si>
    <t>229</t>
  </si>
  <si>
    <t>其他支出</t>
  </si>
  <si>
    <t>22904</t>
  </si>
  <si>
    <t>其他政府性基金及对应专项债务收入安排的支出</t>
  </si>
  <si>
    <t>2290402</t>
  </si>
  <si>
    <t xml:space="preserve">  其他地方自行试点项目收益专项债券收入安排的支出</t>
  </si>
  <si>
    <t>22999</t>
  </si>
  <si>
    <t>2299999</t>
  </si>
  <si>
    <t xml:space="preserve">  其他支出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</si>
  <si>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</si>
  <si>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</si>
  <si>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</si>
  <si>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</si>
  <si>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</si>
  <si>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</si>
  <si>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</si>
  <si>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</si>
  <si>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33</t>
  </si>
  <si>
    <t>二、政府性基金预算财政拨款</t>
  </si>
  <si>
    <t>34</t>
  </si>
  <si>
    <t>三、国有资本经营预算财政拨款</t>
  </si>
  <si>
    <t>35</t>
  </si>
  <si>
    <t>36</t>
  </si>
  <si>
    <t>37</t>
  </si>
  <si>
    <t>38</t>
  </si>
  <si>
    <t>39</t>
  </si>
  <si>
    <t>40</t>
  </si>
  <si>
    <t>9</t>
  </si>
  <si>
    <t>41</t>
  </si>
  <si>
    <t>42</t>
  </si>
  <si>
    <t>43</t>
  </si>
  <si>
    <t>44</t>
  </si>
  <si>
    <t>45</t>
  </si>
  <si>
    <t>46</t>
  </si>
  <si>
    <t>47</t>
  </si>
  <si>
    <t>48</t>
  </si>
  <si>
    <t>49</t>
  </si>
  <si>
    <t>50</t>
  </si>
  <si>
    <t>51</t>
  </si>
  <si>
    <t>52</t>
  </si>
  <si>
    <t>53</t>
  </si>
  <si>
    <t>22</t>
  </si>
  <si>
    <t>54</t>
  </si>
  <si>
    <t>55</t>
  </si>
  <si>
    <t>56</t>
  </si>
  <si>
    <t>57</t>
  </si>
  <si>
    <t>58</t>
  </si>
  <si>
    <t>27</t>
  </si>
  <si>
    <t>59</t>
  </si>
  <si>
    <t>年初财政拨款结转和结余</t>
  </si>
  <si>
    <t>28</t>
  </si>
  <si>
    <t>年末财政拨款结转和结余</t>
  </si>
  <si>
    <t>60</t>
  </si>
  <si>
    <t>29</t>
  </si>
  <si>
    <t>61</t>
  </si>
  <si>
    <t>30</t>
  </si>
  <si>
    <t>62</t>
  </si>
  <si>
    <t>31</t>
  </si>
  <si>
    <t>63</t>
  </si>
  <si>
    <t>32</t>
  </si>
  <si>
    <t>64</t>
  </si>
  <si>
    <t>注：本表反映部门本年度一般公共预算财政拨款、政府性基金预算财政拨款和国有资本经营预算财政拨款的总收支和年末结转结余情况。</t>
  </si>
  <si>
    <t>一般公共预算财政拨款支出决算表</t>
  </si>
  <si>
    <t>公开05表</t>
  </si>
  <si>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</si>
  <si>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</si>
  <si>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</si>
  <si>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</si>
  <si>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</si>
  <si>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r>
      <t>一般公共预算财政拨款基本支出决算</t>
    </r>
    <r>
      <rPr>
        <b/>
        <sz val="16"/>
        <color indexed="8"/>
        <rFont val="华文中宋"/>
        <family val="0"/>
      </rPr>
      <t>明细表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</si>
  <si>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</si>
  <si>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</si>
  <si>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</si>
  <si>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</si>
  <si>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</si>
  <si>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</si>
  <si>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</si>
  <si>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</si>
  <si>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</si>
  <si>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</si>
  <si>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</si>
  <si>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</si>
  <si>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</si>
  <si>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</si>
  <si>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</si>
  <si>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</si>
  <si>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</si>
  <si>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</si>
  <si>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</si>
  <si>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</si>
  <si>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</si>
  <si>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</si>
  <si>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</si>
  <si>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</si>
  <si>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</si>
  <si>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</si>
  <si>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</si>
  <si>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</si>
  <si>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</si>
  <si>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</si>
  <si>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</si>
  <si>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</si>
  <si>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</si>
  <si>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</si>
  <si>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</si>
  <si>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</si>
  <si>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</si>
  <si>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</si>
  <si>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</si>
  <si>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</si>
  <si>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</si>
  <si>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</si>
  <si>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</si>
  <si>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</si>
  <si>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</si>
  <si>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</si>
  <si>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</si>
  <si>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</si>
  <si>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</si>
  <si>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</si>
  <si>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</si>
  <si>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</si>
  <si>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</si>
  <si>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</si>
  <si>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</si>
  <si>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</si>
  <si>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</si>
  <si>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</si>
  <si>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</si>
  <si>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</si>
  <si>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</si>
  <si>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</si>
  <si>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</si>
  <si>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</si>
  <si>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</si>
  <si>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</si>
  <si>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</si>
  <si>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</si>
  <si>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</si>
  <si>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</si>
  <si>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</si>
  <si>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</si>
  <si>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</si>
  <si>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</si>
  <si>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</si>
  <si>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</si>
  <si>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</si>
  <si>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</si>
  <si>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</si>
  <si>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</si>
  <si>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</si>
  <si>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</si>
  <si>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</si>
  <si>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</si>
  <si>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</si>
  <si>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</si>
  <si>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</si>
  <si>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</si>
  <si>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</si>
  <si>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</si>
  <si>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</si>
  <si>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包括当年一般公共预算财政拨款和以前年度结转资金安排的实际支出。
2.本表中“三公”经费中公务接待费预决算数包括园区招商引资接待费用（接待客商所支出的餐饮、住宿等费用）</t>
  </si>
  <si>
    <t>政府性基金预算财政拨款收入支出决算表</t>
  </si>
  <si>
    <t>公开08表</t>
  </si>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</sst>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2">
    <font>
      <sz val="12"/>
      <name val="宋体"/>
      <family val="0"/>
    </font>
    <font>
      <sz val="11"/>
      <name val="宋体"/>
      <family val="0"/>
    </font>
    <font>
      <sz val="16"/>
      <name val="宋体"/>
      <family val="0"/>
    </font>
    <font>
      <b/>
      <sz val="16"/>
      <name val="华文中宋"/>
      <family val="0"/>
    </font>
    <font>
      <sz val="11"/>
      <color indexed="8"/>
      <name val="宋体"/>
      <family val="0"/>
    </font>
    <font>
      <sz val="11"/>
      <color indexed="8"/>
      <name val="Arial"/>
      <family val="2"/>
    </font>
    <font>
      <sz val="10"/>
      <color indexed="8"/>
      <name val="Arial"/>
      <family val="2"/>
    </font>
    <font>
      <b/>
      <sz val="16"/>
      <color indexed="8"/>
      <name val="华文中宋"/>
      <family val="0"/>
    </font>
    <font>
      <b/>
      <sz val="11"/>
      <color indexed="8"/>
      <name val="宋体"/>
      <family val="0"/>
    </font>
    <font>
      <sz val="12"/>
      <name val="黑体"/>
      <family val="3"/>
    </font>
    <font>
      <b/>
      <sz val="11"/>
      <name val="宋体"/>
      <family val="0"/>
    </font>
    <font>
      <sz val="10"/>
      <name val="宋体"/>
      <family val="0"/>
    </font>
    <font>
      <sz val="11"/>
      <name val="黑体"/>
      <family val="3"/>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6"/>
      <color rgb="FF000000"/>
      <name val="华文中宋"/>
      <family val="0"/>
    </font>
    <font>
      <sz val="11"/>
      <color indexed="8"/>
      <name val="Calibri"/>
      <family val="0"/>
    </font>
  </fonts>
  <fills count="38">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3499799966812134"/>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4"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44"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6" fillId="0" borderId="0">
      <alignment/>
      <protection/>
    </xf>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49" fillId="0" borderId="0">
      <alignment vertical="center"/>
      <protection/>
    </xf>
    <xf numFmtId="0" fontId="30"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31" fillId="0" borderId="0">
      <alignment/>
      <protection/>
    </xf>
  </cellStyleXfs>
  <cellXfs count="145">
    <xf numFmtId="0" fontId="0" fillId="0" borderId="0" xfId="0" applyAlignment="1">
      <alignment/>
    </xf>
    <xf numFmtId="0" fontId="2" fillId="0" borderId="0" xfId="80" applyFont="1" applyFill="1" applyAlignment="1">
      <alignment vertical="center" wrapText="1"/>
      <protection/>
    </xf>
    <xf numFmtId="0" fontId="1" fillId="0" borderId="0" xfId="80" applyFont="1" applyFill="1" applyAlignment="1">
      <alignment vertical="center" wrapText="1"/>
      <protection/>
    </xf>
    <xf numFmtId="0" fontId="1" fillId="0" borderId="0" xfId="80" applyFont="1" applyFill="1" applyAlignment="1">
      <alignment horizontal="center" vertical="center" wrapText="1"/>
      <protection/>
    </xf>
    <xf numFmtId="0" fontId="1" fillId="0" borderId="0" xfId="80" applyFont="1" applyFill="1" applyAlignment="1">
      <alignment vertical="center" wrapText="1"/>
      <protection/>
    </xf>
    <xf numFmtId="0" fontId="0" fillId="0" borderId="0" xfId="80" applyFill="1" applyAlignment="1">
      <alignment vertical="center" wrapText="1"/>
      <protection/>
    </xf>
    <xf numFmtId="0" fontId="3" fillId="0" borderId="0" xfId="80" applyFont="1" applyFill="1" applyAlignment="1">
      <alignment horizontal="center" vertical="center" wrapText="1"/>
      <protection/>
    </xf>
    <xf numFmtId="0" fontId="4" fillId="0" borderId="0" xfId="78" applyFont="1" applyFill="1" applyAlignment="1">
      <alignment horizontal="left" vertical="center"/>
      <protection/>
    </xf>
    <xf numFmtId="0" fontId="1" fillId="35" borderId="10" xfId="80" applyFont="1" applyFill="1" applyBorder="1" applyAlignment="1">
      <alignment horizontal="center" vertical="center" wrapText="1"/>
      <protection/>
    </xf>
    <xf numFmtId="0" fontId="4" fillId="35" borderId="11" xfId="0" applyFont="1" applyFill="1" applyBorder="1" applyAlignment="1">
      <alignment horizontal="left" vertical="center" shrinkToFit="1"/>
    </xf>
    <xf numFmtId="0" fontId="4" fillId="35" borderId="12" xfId="0" applyFont="1" applyFill="1" applyBorder="1" applyAlignment="1">
      <alignment horizontal="left" vertical="center" shrinkToFit="1"/>
    </xf>
    <xf numFmtId="0" fontId="1" fillId="0" borderId="0" xfId="80" applyFont="1" applyFill="1" applyBorder="1" applyAlignment="1">
      <alignment horizontal="left" vertical="center" wrapText="1"/>
      <protection/>
    </xf>
    <xf numFmtId="0" fontId="1" fillId="0" borderId="0" xfId="80" applyFont="1" applyFill="1" applyBorder="1" applyAlignment="1">
      <alignment horizontal="left" vertical="center"/>
      <protection/>
    </xf>
    <xf numFmtId="0" fontId="0" fillId="0" borderId="0" xfId="80" applyFont="1" applyFill="1" applyAlignment="1">
      <alignment horizontal="left" vertical="center"/>
      <protection/>
    </xf>
    <xf numFmtId="0" fontId="1" fillId="0" borderId="0" xfId="80" applyFont="1" applyFill="1" applyBorder="1" applyAlignment="1">
      <alignment vertical="center" wrapText="1"/>
      <protection/>
    </xf>
    <xf numFmtId="176" fontId="1" fillId="0" borderId="10" xfId="80" applyNumberFormat="1" applyFont="1" applyFill="1" applyBorder="1" applyAlignment="1">
      <alignment horizontal="right" vertical="center" wrapText="1"/>
      <protection/>
    </xf>
    <xf numFmtId="0" fontId="4" fillId="0" borderId="0" xfId="78" applyFont="1" applyFill="1" applyAlignment="1">
      <alignment horizontal="right" vertical="center"/>
      <protection/>
    </xf>
    <xf numFmtId="0" fontId="1" fillId="0" borderId="10" xfId="80" applyFont="1" applyFill="1" applyBorder="1" applyAlignment="1">
      <alignment horizontal="center" vertical="center" wrapText="1"/>
      <protection/>
    </xf>
    <xf numFmtId="0" fontId="5" fillId="0" borderId="0" xfId="68" applyFont="1" applyFill="1" applyAlignment="1">
      <alignment vertical="center"/>
      <protection/>
    </xf>
    <xf numFmtId="0" fontId="5" fillId="0" borderId="0" xfId="68" applyFont="1" applyFill="1" applyAlignment="1">
      <alignment vertical="center"/>
      <protection/>
    </xf>
    <xf numFmtId="0" fontId="5" fillId="0" borderId="0" xfId="68" applyFont="1" applyFill="1" applyAlignment="1">
      <alignment vertical="center"/>
      <protection/>
    </xf>
    <xf numFmtId="0" fontId="5" fillId="0" borderId="0" xfId="68" applyFont="1" applyFill="1">
      <alignment/>
      <protection/>
    </xf>
    <xf numFmtId="0" fontId="6" fillId="0" borderId="0" xfId="68" applyFill="1">
      <alignment/>
      <protection/>
    </xf>
    <xf numFmtId="177" fontId="6" fillId="0" borderId="0" xfId="68" applyNumberFormat="1" applyFill="1">
      <alignment/>
      <protection/>
    </xf>
    <xf numFmtId="0" fontId="50" fillId="0" borderId="0" xfId="68" applyFont="1" applyFill="1" applyAlignment="1">
      <alignment horizontal="center" vertical="center"/>
      <protection/>
    </xf>
    <xf numFmtId="0" fontId="7" fillId="0" borderId="0" xfId="68" applyFont="1" applyFill="1" applyAlignment="1">
      <alignment horizontal="center" vertical="center"/>
      <protection/>
    </xf>
    <xf numFmtId="177" fontId="7" fillId="0" borderId="0" xfId="68" applyNumberFormat="1" applyFont="1" applyFill="1" applyAlignment="1">
      <alignment horizontal="center" vertical="center"/>
      <protection/>
    </xf>
    <xf numFmtId="177" fontId="1" fillId="0" borderId="0" xfId="80" applyNumberFormat="1" applyFont="1" applyFill="1" applyAlignment="1">
      <alignment horizontal="center" vertical="center" wrapText="1"/>
      <protection/>
    </xf>
    <xf numFmtId="0" fontId="4" fillId="0" borderId="0" xfId="68" applyFont="1" applyFill="1" applyAlignment="1">
      <alignment vertical="center"/>
      <protection/>
    </xf>
    <xf numFmtId="177" fontId="5" fillId="0" borderId="0" xfId="68" applyNumberFormat="1" applyFont="1" applyFill="1" applyAlignment="1">
      <alignment vertical="center"/>
      <protection/>
    </xf>
    <xf numFmtId="0" fontId="49" fillId="35" borderId="10" xfId="0" applyFont="1" applyFill="1" applyBorder="1" applyAlignment="1">
      <alignment horizontal="center" vertical="center" wrapText="1"/>
    </xf>
    <xf numFmtId="177" fontId="49" fillId="35" borderId="10" xfId="0" applyNumberFormat="1" applyFont="1" applyFill="1" applyBorder="1" applyAlignment="1">
      <alignment horizontal="center" vertical="center" wrapText="1"/>
    </xf>
    <xf numFmtId="0" fontId="49" fillId="35" borderId="10" xfId="0" applyFont="1" applyFill="1" applyBorder="1" applyAlignment="1">
      <alignment horizontal="left" vertical="center"/>
    </xf>
    <xf numFmtId="0" fontId="49" fillId="35" borderId="10" xfId="0" applyFont="1" applyFill="1" applyBorder="1" applyAlignment="1">
      <alignment vertical="center"/>
    </xf>
    <xf numFmtId="177" fontId="44" fillId="0" borderId="10" xfId="0" applyNumberFormat="1" applyFont="1" applyFill="1" applyBorder="1" applyAlignment="1">
      <alignment vertical="center"/>
    </xf>
    <xf numFmtId="177" fontId="49" fillId="0" borderId="10" xfId="0" applyNumberFormat="1" applyFont="1" applyFill="1" applyBorder="1" applyAlignment="1">
      <alignment vertical="center"/>
    </xf>
    <xf numFmtId="177" fontId="49" fillId="0" borderId="10" xfId="0" applyNumberFormat="1" applyFont="1" applyFill="1" applyBorder="1" applyAlignment="1">
      <alignment vertical="center"/>
    </xf>
    <xf numFmtId="0" fontId="49" fillId="35" borderId="10" xfId="0" applyFont="1" applyFill="1" applyBorder="1" applyAlignment="1">
      <alignment horizontal="center" vertical="center"/>
    </xf>
    <xf numFmtId="0" fontId="49" fillId="0" borderId="10" xfId="0" applyFont="1" applyFill="1" applyBorder="1" applyAlignment="1">
      <alignment horizontal="center" vertical="center"/>
    </xf>
    <xf numFmtId="0" fontId="51" fillId="0" borderId="0" xfId="68" applyFont="1" applyFill="1" applyAlignment="1">
      <alignment horizontal="left" vertical="center"/>
      <protection/>
    </xf>
    <xf numFmtId="177" fontId="51" fillId="0" borderId="0" xfId="68" applyNumberFormat="1" applyFont="1" applyFill="1" applyAlignment="1">
      <alignment horizontal="left" vertical="center"/>
      <protection/>
    </xf>
    <xf numFmtId="177" fontId="1" fillId="0" borderId="0" xfId="80" applyNumberFormat="1" applyFont="1" applyFill="1" applyAlignment="1">
      <alignment vertical="center" wrapText="1"/>
      <protection/>
    </xf>
    <xf numFmtId="177" fontId="49" fillId="0" borderId="10" xfId="0" applyNumberFormat="1" applyFont="1" applyFill="1" applyBorder="1" applyAlignment="1">
      <alignment horizontal="center" vertical="center"/>
    </xf>
    <xf numFmtId="177" fontId="4" fillId="0" borderId="0" xfId="79" applyNumberFormat="1" applyFont="1" applyFill="1" applyAlignment="1">
      <alignment horizontal="right" vertical="center"/>
      <protection/>
    </xf>
    <xf numFmtId="177" fontId="4" fillId="0" borderId="0" xfId="68" applyNumberFormat="1" applyFont="1" applyFill="1" applyAlignment="1">
      <alignment horizontal="right" vertical="center"/>
      <protection/>
    </xf>
    <xf numFmtId="0" fontId="1" fillId="36" borderId="10" xfId="80" applyFont="1" applyFill="1" applyBorder="1" applyAlignment="1">
      <alignment horizontal="center" vertical="center" wrapText="1"/>
      <protection/>
    </xf>
    <xf numFmtId="0" fontId="4" fillId="36" borderId="11" xfId="0" applyFont="1" applyFill="1" applyBorder="1" applyAlignment="1">
      <alignment horizontal="left" vertical="center" shrinkToFit="1"/>
    </xf>
    <xf numFmtId="0" fontId="4" fillId="36" borderId="12" xfId="0" applyFont="1" applyFill="1" applyBorder="1" applyAlignment="1">
      <alignment horizontal="left" vertical="center" shrinkToFit="1"/>
    </xf>
    <xf numFmtId="4" fontId="1" fillId="0" borderId="10" xfId="80" applyNumberFormat="1" applyFont="1" applyFill="1" applyBorder="1" applyAlignment="1">
      <alignment horizontal="right" vertical="center" wrapText="1"/>
      <protection/>
    </xf>
    <xf numFmtId="0" fontId="2" fillId="0" borderId="0" xfId="78" applyFont="1" applyFill="1" applyAlignment="1">
      <alignment horizontal="right" vertical="center"/>
      <protection/>
    </xf>
    <xf numFmtId="0" fontId="1" fillId="0" borderId="0" xfId="78" applyFont="1" applyFill="1" applyAlignment="1">
      <alignment horizontal="right" vertical="center"/>
      <protection/>
    </xf>
    <xf numFmtId="0" fontId="1" fillId="0" borderId="0" xfId="78" applyFont="1" applyFill="1" applyAlignment="1">
      <alignment horizontal="right" vertical="center"/>
      <protection/>
    </xf>
    <xf numFmtId="0" fontId="0" fillId="0" borderId="0" xfId="78" applyFill="1" applyAlignment="1">
      <alignment horizontal="right" vertical="center"/>
      <protection/>
    </xf>
    <xf numFmtId="0" fontId="9" fillId="0" borderId="0" xfId="78" applyFont="1" applyFill="1" applyAlignment="1">
      <alignment horizontal="left" vertical="center"/>
      <protection/>
    </xf>
    <xf numFmtId="0" fontId="7" fillId="0" borderId="0" xfId="78" applyFont="1" applyFill="1" applyAlignment="1">
      <alignment horizontal="center" vertical="center"/>
      <protection/>
    </xf>
    <xf numFmtId="177" fontId="1" fillId="35" borderId="10" xfId="78" applyNumberFormat="1" applyFont="1" applyFill="1" applyBorder="1" applyAlignment="1">
      <alignment horizontal="center" vertical="center"/>
      <protection/>
    </xf>
    <xf numFmtId="177" fontId="1" fillId="35" borderId="10" xfId="78" applyNumberFormat="1" applyFont="1" applyFill="1" applyBorder="1" applyAlignment="1">
      <alignment horizontal="left" vertical="center"/>
      <protection/>
    </xf>
    <xf numFmtId="176" fontId="1" fillId="0" borderId="10" xfId="78" applyNumberFormat="1" applyFont="1" applyFill="1" applyBorder="1" applyAlignment="1">
      <alignment horizontal="right" vertical="center"/>
      <protection/>
    </xf>
    <xf numFmtId="177" fontId="10" fillId="35" borderId="10" xfId="78" applyNumberFormat="1" applyFont="1" applyFill="1" applyBorder="1" applyAlignment="1">
      <alignment horizontal="center" vertical="center"/>
      <protection/>
    </xf>
    <xf numFmtId="176" fontId="10" fillId="0" borderId="10" xfId="78" applyNumberFormat="1" applyFont="1" applyFill="1" applyBorder="1" applyAlignment="1">
      <alignment horizontal="right" vertical="center"/>
      <protection/>
    </xf>
    <xf numFmtId="0" fontId="1" fillId="0" borderId="0" xfId="78" applyFont="1" applyFill="1" applyAlignment="1">
      <alignment horizontal="left" vertical="center" wrapText="1"/>
      <protection/>
    </xf>
    <xf numFmtId="49" fontId="1" fillId="35" borderId="10" xfId="78" applyNumberFormat="1" applyFont="1" applyFill="1" applyBorder="1" applyAlignment="1">
      <alignment horizontal="center" vertical="center" wrapText="1"/>
      <protection/>
    </xf>
    <xf numFmtId="49" fontId="1" fillId="35" borderId="10" xfId="78" applyNumberFormat="1" applyFont="1" applyFill="1" applyBorder="1" applyAlignment="1">
      <alignment horizontal="center" vertical="center"/>
      <protection/>
    </xf>
    <xf numFmtId="0" fontId="1" fillId="35" borderId="10" xfId="78" applyNumberFormat="1" applyFont="1" applyFill="1" applyBorder="1" applyAlignment="1">
      <alignment horizontal="center" vertical="center"/>
      <protection/>
    </xf>
    <xf numFmtId="177" fontId="1" fillId="0" borderId="10" xfId="78" applyNumberFormat="1" applyFont="1" applyFill="1" applyBorder="1" applyAlignment="1">
      <alignment horizontal="right" vertical="center"/>
      <protection/>
    </xf>
    <xf numFmtId="177" fontId="10" fillId="0" borderId="10" xfId="78" applyNumberFormat="1" applyFont="1" applyFill="1" applyBorder="1" applyAlignment="1">
      <alignment horizontal="right" vertical="center"/>
      <protection/>
    </xf>
    <xf numFmtId="0" fontId="2" fillId="0" borderId="0" xfId="0" applyFont="1" applyFill="1" applyAlignment="1">
      <alignment horizontal="right" vertical="center"/>
    </xf>
    <xf numFmtId="0" fontId="1" fillId="0" borderId="0" xfId="0" applyFont="1" applyFill="1" applyAlignment="1">
      <alignment horizontal="right" vertical="center"/>
    </xf>
    <xf numFmtId="0" fontId="1" fillId="0" borderId="0" xfId="0" applyFont="1" applyFill="1" applyAlignment="1">
      <alignment horizontal="right" vertical="center" wrapText="1"/>
    </xf>
    <xf numFmtId="49" fontId="1" fillId="0" borderId="0" xfId="0" applyNumberFormat="1" applyFont="1" applyFill="1" applyAlignment="1">
      <alignment horizontal="right" vertical="center"/>
    </xf>
    <xf numFmtId="0" fontId="0" fillId="0" borderId="0" xfId="0" applyFill="1" applyAlignment="1">
      <alignment horizontal="right" vertical="center"/>
    </xf>
    <xf numFmtId="176" fontId="0" fillId="0" borderId="0" xfId="0" applyNumberFormat="1" applyFill="1" applyAlignment="1">
      <alignment horizontal="right" vertical="center"/>
    </xf>
    <xf numFmtId="0" fontId="7" fillId="0" borderId="0" xfId="0" applyFont="1" applyFill="1" applyAlignment="1">
      <alignment horizontal="center" vertical="center"/>
    </xf>
    <xf numFmtId="177" fontId="1" fillId="35" borderId="10" xfId="0" applyNumberFormat="1" applyFont="1" applyFill="1" applyBorder="1" applyAlignment="1">
      <alignment horizontal="center" vertical="center" wrapText="1"/>
    </xf>
    <xf numFmtId="177" fontId="1" fillId="35" borderId="1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xf>
    <xf numFmtId="49" fontId="1" fillId="35" borderId="10" xfId="0" applyNumberFormat="1" applyFont="1" applyFill="1" applyBorder="1" applyAlignment="1">
      <alignment horizontal="center" vertical="center"/>
    </xf>
    <xf numFmtId="177" fontId="1" fillId="35" borderId="10" xfId="0" applyNumberFormat="1" applyFont="1" applyFill="1" applyBorder="1" applyAlignment="1">
      <alignment horizontal="center" vertical="center"/>
    </xf>
    <xf numFmtId="177" fontId="1" fillId="35" borderId="10" xfId="0" applyNumberFormat="1" applyFont="1" applyFill="1" applyBorder="1" applyAlignment="1">
      <alignment horizontal="center" vertical="center"/>
    </xf>
    <xf numFmtId="0" fontId="4" fillId="35" borderId="10" xfId="0" applyFont="1" applyFill="1" applyBorder="1" applyAlignment="1">
      <alignment horizontal="left" vertical="center" shrinkToFi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11" fillId="0" borderId="0" xfId="0" applyFont="1" applyFill="1" applyAlignment="1">
      <alignment horizontal="left" vertical="center"/>
    </xf>
    <xf numFmtId="0" fontId="11" fillId="0" borderId="0" xfId="0" applyFont="1" applyFill="1" applyAlignment="1">
      <alignment horizontal="right" vertical="center"/>
    </xf>
    <xf numFmtId="176" fontId="7" fillId="0" borderId="0" xfId="0" applyNumberFormat="1" applyFont="1" applyFill="1" applyAlignment="1">
      <alignment horizontal="center" vertical="center"/>
    </xf>
    <xf numFmtId="176" fontId="1" fillId="0" borderId="0" xfId="0" applyNumberFormat="1" applyFont="1" applyFill="1" applyAlignment="1">
      <alignment horizontal="right" vertical="center"/>
    </xf>
    <xf numFmtId="176" fontId="4" fillId="0" borderId="0" xfId="0" applyNumberFormat="1" applyFont="1" applyFill="1" applyAlignment="1">
      <alignment horizontal="center" vertical="center"/>
    </xf>
    <xf numFmtId="176" fontId="1" fillId="35" borderId="10" xfId="0" applyNumberFormat="1" applyFont="1" applyFill="1" applyBorder="1" applyAlignment="1">
      <alignment horizontal="center" vertical="center" wrapText="1"/>
    </xf>
    <xf numFmtId="176" fontId="1" fillId="35" borderId="10" xfId="0" applyNumberFormat="1" applyFont="1" applyFill="1" applyBorder="1" applyAlignment="1">
      <alignment horizontal="center" vertical="center" wrapText="1"/>
    </xf>
    <xf numFmtId="176" fontId="1" fillId="35" borderId="10" xfId="0" applyNumberFormat="1" applyFont="1" applyFill="1" applyBorder="1" applyAlignment="1">
      <alignment horizontal="center" vertical="center"/>
    </xf>
    <xf numFmtId="176" fontId="10" fillId="0" borderId="10"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176" fontId="1" fillId="0" borderId="10" xfId="0" applyNumberFormat="1" applyFont="1" applyFill="1" applyBorder="1" applyAlignment="1">
      <alignment horizontal="right" vertical="center"/>
    </xf>
    <xf numFmtId="176" fontId="1" fillId="0" borderId="0" xfId="0" applyNumberFormat="1" applyFont="1" applyFill="1" applyBorder="1" applyAlignment="1">
      <alignment horizontal="left" vertical="center"/>
    </xf>
    <xf numFmtId="177" fontId="1" fillId="36" borderId="10" xfId="0" applyNumberFormat="1" applyFont="1" applyFill="1" applyBorder="1" applyAlignment="1">
      <alignment horizontal="center" vertical="center" wrapText="1"/>
    </xf>
    <xf numFmtId="177" fontId="1" fillId="36" borderId="10" xfId="0" applyNumberFormat="1" applyFont="1" applyFill="1" applyBorder="1" applyAlignment="1">
      <alignment horizontal="center" vertical="center" wrapText="1"/>
    </xf>
    <xf numFmtId="177" fontId="1" fillId="36" borderId="10" xfId="0" applyNumberFormat="1" applyFont="1" applyFill="1" applyBorder="1" applyAlignment="1">
      <alignment horizontal="center" vertical="center"/>
    </xf>
    <xf numFmtId="177" fontId="1" fillId="36" borderId="10" xfId="0" applyNumberFormat="1" applyFont="1" applyFill="1" applyBorder="1" applyAlignment="1">
      <alignment horizontal="center" vertical="center"/>
    </xf>
    <xf numFmtId="0" fontId="4" fillId="36" borderId="10" xfId="0" applyFont="1" applyFill="1" applyBorder="1" applyAlignment="1">
      <alignment horizontal="left" vertical="center" shrinkToFit="1"/>
    </xf>
    <xf numFmtId="0" fontId="0" fillId="0" borderId="0" xfId="0" applyFill="1" applyAlignment="1">
      <alignment vertical="center"/>
    </xf>
    <xf numFmtId="176" fontId="1" fillId="36" borderId="10" xfId="0" applyNumberFormat="1" applyFont="1" applyFill="1" applyBorder="1" applyAlignment="1">
      <alignment horizontal="center" vertical="center" wrapText="1"/>
    </xf>
    <xf numFmtId="176" fontId="1" fillId="36" borderId="10" xfId="0" applyNumberFormat="1" applyFont="1" applyFill="1" applyBorder="1" applyAlignment="1">
      <alignment horizontal="center" vertical="center" wrapText="1"/>
    </xf>
    <xf numFmtId="176" fontId="1" fillId="36" borderId="10" xfId="0" applyNumberFormat="1" applyFont="1" applyFill="1" applyBorder="1" applyAlignment="1">
      <alignment horizontal="center" vertical="center"/>
    </xf>
    <xf numFmtId="176" fontId="4" fillId="0" borderId="10" xfId="0" applyNumberFormat="1" applyFont="1" applyFill="1" applyBorder="1" applyAlignment="1">
      <alignment horizontal="right" vertical="center" shrinkToFit="1"/>
    </xf>
    <xf numFmtId="176" fontId="4" fillId="0" borderId="0" xfId="78" applyNumberFormat="1" applyFont="1" applyFill="1" applyAlignment="1">
      <alignment horizontal="right" vertical="center"/>
      <protection/>
    </xf>
    <xf numFmtId="0" fontId="11" fillId="0" borderId="0" xfId="78" applyFont="1" applyFill="1" applyAlignment="1">
      <alignment horizontal="right" vertical="center"/>
      <protection/>
    </xf>
    <xf numFmtId="176" fontId="0" fillId="0" borderId="0" xfId="78" applyNumberFormat="1" applyFill="1" applyAlignment="1">
      <alignment horizontal="right" vertical="center"/>
      <protection/>
    </xf>
    <xf numFmtId="0" fontId="0" fillId="0" borderId="0" xfId="78" applyFill="1" applyBorder="1" applyAlignment="1">
      <alignment horizontal="right" vertical="center"/>
      <protection/>
    </xf>
    <xf numFmtId="0" fontId="12" fillId="0" borderId="0" xfId="78" applyFont="1" applyFill="1" applyAlignment="1">
      <alignment horizontal="left" vertical="center"/>
      <protection/>
    </xf>
    <xf numFmtId="177" fontId="1" fillId="36" borderId="10" xfId="78" applyNumberFormat="1" applyFont="1" applyFill="1" applyBorder="1" applyAlignment="1">
      <alignment horizontal="center" vertical="center"/>
      <protection/>
    </xf>
    <xf numFmtId="177" fontId="1" fillId="36" borderId="10" xfId="78" applyNumberFormat="1" applyFont="1" applyFill="1" applyBorder="1" applyAlignment="1">
      <alignment horizontal="left" vertical="center"/>
      <protection/>
    </xf>
    <xf numFmtId="177" fontId="1" fillId="0" borderId="10" xfId="78" applyNumberFormat="1" applyFont="1" applyFill="1" applyBorder="1" applyAlignment="1">
      <alignment horizontal="center" vertical="center"/>
      <protection/>
    </xf>
    <xf numFmtId="4" fontId="4" fillId="0" borderId="10" xfId="0" applyNumberFormat="1" applyFont="1" applyFill="1" applyBorder="1" applyAlignment="1">
      <alignment horizontal="right" vertical="center" shrinkToFit="1"/>
    </xf>
    <xf numFmtId="0" fontId="4" fillId="37" borderId="12" xfId="0" applyFont="1" applyFill="1" applyBorder="1" applyAlignment="1">
      <alignment horizontal="left" vertical="center" shrinkToFit="1"/>
    </xf>
    <xf numFmtId="4" fontId="8" fillId="0" borderId="10" xfId="0" applyNumberFormat="1" applyFont="1" applyFill="1" applyBorder="1" applyAlignment="1">
      <alignment horizontal="right" vertical="center" shrinkToFit="1"/>
    </xf>
    <xf numFmtId="177" fontId="10" fillId="36" borderId="10" xfId="78" applyNumberFormat="1" applyFont="1" applyFill="1" applyBorder="1" applyAlignment="1">
      <alignment horizontal="center" vertical="center"/>
      <protection/>
    </xf>
    <xf numFmtId="0" fontId="1" fillId="0" borderId="0" xfId="78" applyFont="1" applyFill="1" applyBorder="1" applyAlignment="1">
      <alignment horizontal="left" vertical="center" wrapText="1"/>
      <protection/>
    </xf>
    <xf numFmtId="0" fontId="1" fillId="0" borderId="0" xfId="78" applyFont="1" applyFill="1" applyBorder="1" applyAlignment="1">
      <alignment horizontal="left" vertical="center"/>
      <protection/>
    </xf>
    <xf numFmtId="176" fontId="12" fillId="0" borderId="0" xfId="78" applyNumberFormat="1" applyFont="1" applyFill="1" applyAlignment="1">
      <alignment horizontal="right" vertical="center"/>
      <protection/>
    </xf>
    <xf numFmtId="176" fontId="7" fillId="0" borderId="0" xfId="78" applyNumberFormat="1" applyFont="1" applyFill="1" applyAlignment="1">
      <alignment horizontal="center" vertical="center"/>
      <protection/>
    </xf>
    <xf numFmtId="0" fontId="2" fillId="0" borderId="0" xfId="78" applyFont="1" applyFill="1" applyBorder="1" applyAlignment="1">
      <alignment horizontal="right" vertical="center"/>
      <protection/>
    </xf>
    <xf numFmtId="176" fontId="1" fillId="36" borderId="10" xfId="78" applyNumberFormat="1" applyFont="1" applyFill="1" applyBorder="1" applyAlignment="1">
      <alignment horizontal="center" vertical="center"/>
      <protection/>
    </xf>
    <xf numFmtId="0" fontId="11" fillId="0" borderId="0" xfId="78" applyFont="1" applyFill="1" applyBorder="1" applyAlignment="1">
      <alignment horizontal="right" vertical="center"/>
      <protection/>
    </xf>
    <xf numFmtId="176" fontId="10" fillId="0" borderId="10" xfId="78" applyNumberFormat="1" applyFont="1" applyFill="1" applyBorder="1" applyAlignment="1">
      <alignment vertical="center"/>
      <protection/>
    </xf>
    <xf numFmtId="176" fontId="1" fillId="0" borderId="10" xfId="78" applyNumberFormat="1" applyFont="1" applyFill="1" applyBorder="1" applyAlignment="1">
      <alignment vertical="center"/>
      <protection/>
    </xf>
    <xf numFmtId="176" fontId="1" fillId="0" borderId="0" xfId="78" applyNumberFormat="1" applyFont="1" applyFill="1" applyBorder="1" applyAlignment="1">
      <alignment horizontal="left" vertical="center"/>
      <protection/>
    </xf>
    <xf numFmtId="177" fontId="1" fillId="36" borderId="10" xfId="78" applyNumberFormat="1" applyFont="1" applyFill="1" applyBorder="1" applyAlignment="1" quotePrefix="1">
      <alignment horizontal="center" vertical="center"/>
      <protection/>
    </xf>
    <xf numFmtId="176" fontId="1" fillId="36" borderId="10" xfId="78" applyNumberFormat="1" applyFont="1" applyFill="1" applyBorder="1" applyAlignment="1" quotePrefix="1">
      <alignment horizontal="center" vertical="center"/>
      <protection/>
    </xf>
    <xf numFmtId="177" fontId="1" fillId="36" borderId="10" xfId="78" applyNumberFormat="1" applyFont="1" applyFill="1" applyBorder="1" applyAlignment="1" quotePrefix="1">
      <alignment horizontal="left" vertical="center"/>
      <protection/>
    </xf>
    <xf numFmtId="177" fontId="1" fillId="0" borderId="10" xfId="78" applyNumberFormat="1" applyFont="1" applyFill="1" applyBorder="1" applyAlignment="1" quotePrefix="1">
      <alignment horizontal="center" vertical="center"/>
      <protection/>
    </xf>
    <xf numFmtId="177" fontId="10" fillId="36" borderId="10" xfId="78" applyNumberFormat="1" applyFont="1" applyFill="1" applyBorder="1" applyAlignment="1" quotePrefix="1">
      <alignment horizontal="center" vertical="center"/>
      <protection/>
    </xf>
    <xf numFmtId="177" fontId="1" fillId="36" borderId="10" xfId="0" applyNumberFormat="1" applyFont="1" applyFill="1" applyBorder="1" applyAlignment="1" quotePrefix="1">
      <alignment horizontal="center" vertical="center" wrapText="1"/>
    </xf>
    <xf numFmtId="176" fontId="1" fillId="36" borderId="10" xfId="0" applyNumberFormat="1" applyFont="1" applyFill="1" applyBorder="1" applyAlignment="1" quotePrefix="1">
      <alignment horizontal="center" vertical="center" wrapText="1"/>
    </xf>
    <xf numFmtId="177" fontId="1" fillId="36" borderId="10" xfId="0" applyNumberFormat="1" applyFont="1" applyFill="1" applyBorder="1" applyAlignment="1" quotePrefix="1">
      <alignment horizontal="center" vertical="center"/>
    </xf>
    <xf numFmtId="176" fontId="1" fillId="36" borderId="10" xfId="0" applyNumberFormat="1" applyFont="1" applyFill="1" applyBorder="1" applyAlignment="1" quotePrefix="1">
      <alignment horizontal="center" vertical="center"/>
    </xf>
    <xf numFmtId="177" fontId="1" fillId="35" borderId="10" xfId="0" applyNumberFormat="1" applyFont="1" applyFill="1" applyBorder="1" applyAlignment="1" quotePrefix="1">
      <alignment horizontal="center" vertical="center" wrapText="1"/>
    </xf>
    <xf numFmtId="176" fontId="1" fillId="35" borderId="10" xfId="0" applyNumberFormat="1" applyFont="1" applyFill="1" applyBorder="1" applyAlignment="1" quotePrefix="1">
      <alignment horizontal="center" vertical="center" wrapText="1"/>
    </xf>
    <xf numFmtId="49" fontId="1" fillId="35" borderId="10" xfId="0" applyNumberFormat="1" applyFont="1" applyFill="1" applyBorder="1" applyAlignment="1" quotePrefix="1">
      <alignment horizontal="center" vertical="center"/>
    </xf>
    <xf numFmtId="176" fontId="1" fillId="35" borderId="10" xfId="0" applyNumberFormat="1" applyFont="1" applyFill="1" applyBorder="1" applyAlignment="1" quotePrefix="1">
      <alignment horizontal="center" vertical="center"/>
    </xf>
    <xf numFmtId="177" fontId="1" fillId="35" borderId="10" xfId="0" applyNumberFormat="1" applyFont="1" applyFill="1" applyBorder="1" applyAlignment="1" quotePrefix="1">
      <alignment horizontal="center" vertical="center"/>
    </xf>
    <xf numFmtId="177" fontId="1" fillId="35" borderId="10" xfId="78" applyNumberFormat="1" applyFont="1" applyFill="1" applyBorder="1" applyAlignment="1" quotePrefix="1">
      <alignment horizontal="center" vertical="center"/>
      <protection/>
    </xf>
    <xf numFmtId="177" fontId="1" fillId="35" borderId="10" xfId="78" applyNumberFormat="1" applyFont="1" applyFill="1" applyBorder="1" applyAlignment="1" quotePrefix="1">
      <alignment horizontal="left" vertical="center"/>
      <protection/>
    </xf>
    <xf numFmtId="0" fontId="1" fillId="35" borderId="10" xfId="78" applyNumberFormat="1" applyFont="1" applyFill="1" applyBorder="1" applyAlignment="1" quotePrefix="1">
      <alignment horizontal="center" vertical="center"/>
      <protection/>
    </xf>
    <xf numFmtId="177" fontId="10" fillId="35" borderId="10" xfId="78" applyNumberFormat="1" applyFont="1" applyFill="1" applyBorder="1" applyAlignment="1" quotePrefix="1">
      <alignment horizontal="center" vertical="center"/>
      <protection/>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zoomScaleSheetLayoutView="100" workbookViewId="0" topLeftCell="A5">
      <selection activeCell="A38" sqref="A38:F38"/>
    </sheetView>
  </sheetViews>
  <sheetFormatPr defaultColWidth="9.00390625" defaultRowHeight="14.25"/>
  <cols>
    <col min="1" max="1" width="34.125" style="52" customWidth="1"/>
    <col min="2" max="2" width="6.75390625" style="52" customWidth="1"/>
    <col min="3" max="3" width="17.125" style="52" customWidth="1"/>
    <col min="4" max="4" width="43.50390625" style="52" customWidth="1"/>
    <col min="5" max="5" width="10.125" style="52" customWidth="1"/>
    <col min="6" max="6" width="19.625" style="107" customWidth="1"/>
    <col min="7" max="7" width="9.00390625" style="108" customWidth="1"/>
    <col min="8" max="16384" width="9.00390625" style="52" customWidth="1"/>
  </cols>
  <sheetData>
    <row r="1" spans="1:6" ht="17.25">
      <c r="A1" s="109"/>
      <c r="B1" s="50"/>
      <c r="C1" s="50"/>
      <c r="D1" s="50"/>
      <c r="E1" s="50"/>
      <c r="F1" s="119"/>
    </row>
    <row r="2" spans="1:7" s="49" customFormat="1" ht="34.5" customHeight="1">
      <c r="A2" s="54" t="s">
        <v>0</v>
      </c>
      <c r="B2" s="54"/>
      <c r="C2" s="54"/>
      <c r="D2" s="54"/>
      <c r="E2" s="54"/>
      <c r="F2" s="120"/>
      <c r="G2" s="121"/>
    </row>
    <row r="3" spans="1:6" ht="18" customHeight="1">
      <c r="A3" s="50"/>
      <c r="B3" s="50"/>
      <c r="C3" s="50"/>
      <c r="D3" s="50"/>
      <c r="E3" s="50"/>
      <c r="F3" s="105" t="s">
        <v>1</v>
      </c>
    </row>
    <row r="4" spans="1:6" ht="16.5" customHeight="1">
      <c r="A4" s="7" t="s">
        <v>2</v>
      </c>
      <c r="B4" s="7"/>
      <c r="C4" s="7"/>
      <c r="D4" s="50"/>
      <c r="E4" s="50"/>
      <c r="F4" s="105" t="s">
        <v>3</v>
      </c>
    </row>
    <row r="5" spans="1:7" s="106" customFormat="1" ht="15" customHeight="1">
      <c r="A5" s="127" t="s">
        <v>4</v>
      </c>
      <c r="B5" s="110"/>
      <c r="C5" s="110"/>
      <c r="D5" s="127" t="s">
        <v>5</v>
      </c>
      <c r="E5" s="110"/>
      <c r="F5" s="122"/>
      <c r="G5" s="123"/>
    </row>
    <row r="6" spans="1:7" s="106" customFormat="1" ht="15" customHeight="1">
      <c r="A6" s="127" t="s">
        <v>6</v>
      </c>
      <c r="B6" s="127" t="s">
        <v>7</v>
      </c>
      <c r="C6" s="110" t="s">
        <v>8</v>
      </c>
      <c r="D6" s="127" t="s">
        <v>6</v>
      </c>
      <c r="E6" s="127" t="s">
        <v>7</v>
      </c>
      <c r="F6" s="122" t="s">
        <v>8</v>
      </c>
      <c r="G6" s="123"/>
    </row>
    <row r="7" spans="1:7" s="106" customFormat="1" ht="15" customHeight="1">
      <c r="A7" s="127" t="s">
        <v>9</v>
      </c>
      <c r="B7" s="110"/>
      <c r="C7" s="127" t="s">
        <v>10</v>
      </c>
      <c r="D7" s="127" t="s">
        <v>9</v>
      </c>
      <c r="E7" s="110"/>
      <c r="F7" s="128" t="s">
        <v>11</v>
      </c>
      <c r="G7" s="123"/>
    </row>
    <row r="8" spans="1:7" s="106" customFormat="1" ht="15" customHeight="1">
      <c r="A8" s="129" t="s">
        <v>12</v>
      </c>
      <c r="B8" s="130" t="s">
        <v>10</v>
      </c>
      <c r="C8" s="113">
        <v>1821.510142</v>
      </c>
      <c r="D8" s="114" t="s">
        <v>13</v>
      </c>
      <c r="E8" s="130" t="s">
        <v>14</v>
      </c>
      <c r="F8" s="57">
        <v>36.158513</v>
      </c>
      <c r="G8" s="123"/>
    </row>
    <row r="9" spans="1:7" s="106" customFormat="1" ht="15" customHeight="1">
      <c r="A9" s="111" t="s">
        <v>15</v>
      </c>
      <c r="B9" s="130" t="s">
        <v>11</v>
      </c>
      <c r="C9" s="113">
        <v>19220.93239</v>
      </c>
      <c r="D9" s="114" t="s">
        <v>16</v>
      </c>
      <c r="E9" s="130" t="s">
        <v>17</v>
      </c>
      <c r="F9" s="57"/>
      <c r="G9" s="123"/>
    </row>
    <row r="10" spans="1:7" s="106" customFormat="1" ht="15" customHeight="1">
      <c r="A10" s="111" t="s">
        <v>18</v>
      </c>
      <c r="B10" s="130" t="s">
        <v>19</v>
      </c>
      <c r="C10" s="113"/>
      <c r="D10" s="114" t="s">
        <v>20</v>
      </c>
      <c r="E10" s="130" t="s">
        <v>21</v>
      </c>
      <c r="F10" s="57"/>
      <c r="G10" s="123"/>
    </row>
    <row r="11" spans="1:7" s="106" customFormat="1" ht="15" customHeight="1">
      <c r="A11" s="111" t="s">
        <v>22</v>
      </c>
      <c r="B11" s="130" t="s">
        <v>23</v>
      </c>
      <c r="C11" s="113"/>
      <c r="D11" s="114" t="s">
        <v>24</v>
      </c>
      <c r="E11" s="130" t="s">
        <v>25</v>
      </c>
      <c r="F11" s="57"/>
      <c r="G11" s="123"/>
    </row>
    <row r="12" spans="1:7" s="106" customFormat="1" ht="15" customHeight="1">
      <c r="A12" s="111" t="s">
        <v>26</v>
      </c>
      <c r="B12" s="130" t="s">
        <v>27</v>
      </c>
      <c r="C12" s="113"/>
      <c r="D12" s="114" t="s">
        <v>28</v>
      </c>
      <c r="E12" s="130" t="s">
        <v>29</v>
      </c>
      <c r="F12" s="57"/>
      <c r="G12" s="123"/>
    </row>
    <row r="13" spans="1:7" s="106" customFormat="1" ht="15" customHeight="1">
      <c r="A13" s="111" t="s">
        <v>30</v>
      </c>
      <c r="B13" s="130" t="s">
        <v>31</v>
      </c>
      <c r="C13" s="113"/>
      <c r="D13" s="114" t="s">
        <v>32</v>
      </c>
      <c r="E13" s="130" t="s">
        <v>33</v>
      </c>
      <c r="F13" s="57">
        <v>221.805</v>
      </c>
      <c r="G13" s="123"/>
    </row>
    <row r="14" spans="1:7" s="106" customFormat="1" ht="15" customHeight="1">
      <c r="A14" s="111" t="s">
        <v>34</v>
      </c>
      <c r="B14" s="130" t="s">
        <v>35</v>
      </c>
      <c r="C14" s="113"/>
      <c r="D14" s="114" t="s">
        <v>36</v>
      </c>
      <c r="E14" s="130" t="s">
        <v>37</v>
      </c>
      <c r="F14" s="57"/>
      <c r="G14" s="123"/>
    </row>
    <row r="15" spans="1:7" s="106" customFormat="1" ht="15" customHeight="1">
      <c r="A15" s="111" t="s">
        <v>38</v>
      </c>
      <c r="B15" s="130" t="s">
        <v>39</v>
      </c>
      <c r="C15" s="113">
        <v>527.26</v>
      </c>
      <c r="D15" s="114" t="s">
        <v>40</v>
      </c>
      <c r="E15" s="130" t="s">
        <v>41</v>
      </c>
      <c r="F15" s="57">
        <v>302</v>
      </c>
      <c r="G15" s="123"/>
    </row>
    <row r="16" spans="1:7" s="106" customFormat="1" ht="15" customHeight="1">
      <c r="A16" s="111"/>
      <c r="B16" s="112"/>
      <c r="C16" s="113"/>
      <c r="D16" s="114" t="s">
        <v>42</v>
      </c>
      <c r="E16" s="112"/>
      <c r="F16" s="57">
        <v>64.2035</v>
      </c>
      <c r="G16" s="123"/>
    </row>
    <row r="17" spans="1:7" s="106" customFormat="1" ht="15" customHeight="1">
      <c r="A17" s="111"/>
      <c r="B17" s="112"/>
      <c r="C17" s="113"/>
      <c r="D17" s="114" t="s">
        <v>43</v>
      </c>
      <c r="E17" s="112"/>
      <c r="F17" s="57"/>
      <c r="G17" s="123"/>
    </row>
    <row r="18" spans="1:7" s="106" customFormat="1" ht="15" customHeight="1">
      <c r="A18" s="111"/>
      <c r="B18" s="112"/>
      <c r="C18" s="113"/>
      <c r="D18" s="114" t="s">
        <v>44</v>
      </c>
      <c r="E18" s="112"/>
      <c r="F18" s="57">
        <v>20559.075358000002</v>
      </c>
      <c r="G18" s="123"/>
    </row>
    <row r="19" spans="1:7" s="106" customFormat="1" ht="15" customHeight="1">
      <c r="A19" s="111"/>
      <c r="B19" s="112"/>
      <c r="C19" s="113"/>
      <c r="D19" s="114" t="s">
        <v>45</v>
      </c>
      <c r="E19" s="112"/>
      <c r="F19" s="57"/>
      <c r="G19" s="123"/>
    </row>
    <row r="20" spans="1:7" s="106" customFormat="1" ht="15" customHeight="1">
      <c r="A20" s="111"/>
      <c r="B20" s="112"/>
      <c r="C20" s="113"/>
      <c r="D20" s="114" t="s">
        <v>46</v>
      </c>
      <c r="E20" s="112"/>
      <c r="F20" s="57"/>
      <c r="G20" s="123"/>
    </row>
    <row r="21" spans="1:7" s="106" customFormat="1" ht="15" customHeight="1">
      <c r="A21" s="111"/>
      <c r="B21" s="112"/>
      <c r="C21" s="113"/>
      <c r="D21" s="114" t="s">
        <v>47</v>
      </c>
      <c r="E21" s="112"/>
      <c r="F21" s="57">
        <v>1881.4949649999999</v>
      </c>
      <c r="G21" s="123"/>
    </row>
    <row r="22" spans="1:7" s="106" customFormat="1" ht="15" customHeight="1">
      <c r="A22" s="111"/>
      <c r="B22" s="112"/>
      <c r="C22" s="113"/>
      <c r="D22" s="114" t="s">
        <v>48</v>
      </c>
      <c r="E22" s="112"/>
      <c r="F22" s="57">
        <v>14.634707</v>
      </c>
      <c r="G22" s="123"/>
    </row>
    <row r="23" spans="1:7" s="106" customFormat="1" ht="15" customHeight="1">
      <c r="A23" s="111"/>
      <c r="B23" s="112"/>
      <c r="C23" s="113"/>
      <c r="D23" s="114" t="s">
        <v>49</v>
      </c>
      <c r="E23" s="112"/>
      <c r="F23" s="57"/>
      <c r="G23" s="123"/>
    </row>
    <row r="24" spans="1:7" s="106" customFormat="1" ht="15" customHeight="1">
      <c r="A24" s="111"/>
      <c r="B24" s="112"/>
      <c r="C24" s="113"/>
      <c r="D24" s="114" t="s">
        <v>50</v>
      </c>
      <c r="E24" s="112"/>
      <c r="F24" s="57"/>
      <c r="G24" s="123"/>
    </row>
    <row r="25" spans="1:7" s="106" customFormat="1" ht="15" customHeight="1">
      <c r="A25" s="111"/>
      <c r="B25" s="112"/>
      <c r="C25" s="113"/>
      <c r="D25" s="114" t="s">
        <v>51</v>
      </c>
      <c r="E25" s="112"/>
      <c r="F25" s="57"/>
      <c r="G25" s="123"/>
    </row>
    <row r="26" spans="1:7" s="106" customFormat="1" ht="15" customHeight="1">
      <c r="A26" s="111"/>
      <c r="B26" s="112"/>
      <c r="C26" s="113"/>
      <c r="D26" s="114" t="s">
        <v>52</v>
      </c>
      <c r="E26" s="112"/>
      <c r="F26" s="57"/>
      <c r="G26" s="123"/>
    </row>
    <row r="27" spans="1:7" s="106" customFormat="1" ht="15" customHeight="1">
      <c r="A27" s="111"/>
      <c r="B27" s="112"/>
      <c r="C27" s="113"/>
      <c r="D27" s="114" t="s">
        <v>53</v>
      </c>
      <c r="E27" s="112"/>
      <c r="F27" s="57"/>
      <c r="G27" s="123"/>
    </row>
    <row r="28" spans="1:7" s="106" customFormat="1" ht="15" customHeight="1">
      <c r="A28" s="111"/>
      <c r="B28" s="112"/>
      <c r="C28" s="113"/>
      <c r="D28" s="114" t="s">
        <v>54</v>
      </c>
      <c r="E28" s="112"/>
      <c r="F28" s="57"/>
      <c r="G28" s="123"/>
    </row>
    <row r="29" spans="1:7" s="106" customFormat="1" ht="15" customHeight="1">
      <c r="A29" s="111"/>
      <c r="B29" s="112"/>
      <c r="C29" s="113"/>
      <c r="D29" s="114" t="s">
        <v>55</v>
      </c>
      <c r="E29" s="112"/>
      <c r="F29" s="57"/>
      <c r="G29" s="123"/>
    </row>
    <row r="30" spans="1:7" s="106" customFormat="1" ht="15" customHeight="1">
      <c r="A30" s="111"/>
      <c r="B30" s="112"/>
      <c r="C30" s="113"/>
      <c r="D30" s="114" t="s">
        <v>56</v>
      </c>
      <c r="E30" s="112"/>
      <c r="F30" s="57">
        <v>10727.72286</v>
      </c>
      <c r="G30" s="123"/>
    </row>
    <row r="31" spans="1:7" s="106" customFormat="1" ht="15" customHeight="1">
      <c r="A31" s="111"/>
      <c r="B31" s="112"/>
      <c r="C31" s="113"/>
      <c r="D31" s="114" t="s">
        <v>57</v>
      </c>
      <c r="E31" s="112"/>
      <c r="F31" s="57"/>
      <c r="G31" s="123"/>
    </row>
    <row r="32" spans="1:7" s="106" customFormat="1" ht="15" customHeight="1">
      <c r="A32" s="111"/>
      <c r="B32" s="112"/>
      <c r="C32" s="113"/>
      <c r="D32" s="114" t="s">
        <v>58</v>
      </c>
      <c r="E32" s="112"/>
      <c r="F32" s="57"/>
      <c r="G32" s="123"/>
    </row>
    <row r="33" spans="1:7" s="106" customFormat="1" ht="15" customHeight="1">
      <c r="A33" s="111"/>
      <c r="B33" s="112"/>
      <c r="C33" s="115"/>
      <c r="D33" s="114" t="s">
        <v>59</v>
      </c>
      <c r="E33" s="112"/>
      <c r="F33" s="57">
        <v>15</v>
      </c>
      <c r="G33" s="123"/>
    </row>
    <row r="34" spans="1:7" s="106" customFormat="1" ht="15" customHeight="1">
      <c r="A34" s="131" t="s">
        <v>60</v>
      </c>
      <c r="B34" s="130" t="s">
        <v>61</v>
      </c>
      <c r="C34" s="115">
        <v>21569.702532</v>
      </c>
      <c r="D34" s="131" t="s">
        <v>62</v>
      </c>
      <c r="E34" s="130" t="s">
        <v>63</v>
      </c>
      <c r="F34" s="124">
        <f>SUM(F8:F33)</f>
        <v>33822.094903</v>
      </c>
      <c r="G34" s="123"/>
    </row>
    <row r="35" spans="1:7" s="106" customFormat="1" ht="15" customHeight="1">
      <c r="A35" s="111" t="s">
        <v>64</v>
      </c>
      <c r="B35" s="130" t="s">
        <v>65</v>
      </c>
      <c r="C35" s="113">
        <v>862.74236</v>
      </c>
      <c r="D35" s="111" t="s">
        <v>66</v>
      </c>
      <c r="E35" s="130" t="s">
        <v>67</v>
      </c>
      <c r="F35" s="125"/>
      <c r="G35" s="123"/>
    </row>
    <row r="36" spans="1:7" s="106" customFormat="1" ht="15" customHeight="1">
      <c r="A36" s="111" t="s">
        <v>68</v>
      </c>
      <c r="B36" s="130" t="s">
        <v>69</v>
      </c>
      <c r="C36" s="113">
        <v>11389.650011</v>
      </c>
      <c r="D36" s="111" t="s">
        <v>70</v>
      </c>
      <c r="E36" s="130" t="s">
        <v>71</v>
      </c>
      <c r="F36" s="125"/>
      <c r="G36" s="123"/>
    </row>
    <row r="37" spans="1:6" ht="15" customHeight="1">
      <c r="A37" s="131" t="s">
        <v>72</v>
      </c>
      <c r="B37" s="130" t="s">
        <v>73</v>
      </c>
      <c r="C37" s="115">
        <v>33822.094903</v>
      </c>
      <c r="D37" s="131" t="s">
        <v>72</v>
      </c>
      <c r="E37" s="130" t="s">
        <v>74</v>
      </c>
      <c r="F37" s="124">
        <v>33822.09</v>
      </c>
    </row>
    <row r="38" spans="1:6" ht="52.5" customHeight="1">
      <c r="A38" s="117" t="s">
        <v>75</v>
      </c>
      <c r="B38" s="118"/>
      <c r="C38" s="118"/>
      <c r="D38" s="118"/>
      <c r="E38" s="118"/>
      <c r="F38" s="126"/>
    </row>
  </sheetData>
  <sheetProtection/>
  <mergeCells count="5">
    <mergeCell ref="A2:F2"/>
    <mergeCell ref="A4:C4"/>
    <mergeCell ref="A5:C5"/>
    <mergeCell ref="D5:F5"/>
    <mergeCell ref="A38:F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49"/>
  <sheetViews>
    <sheetView zoomScaleSheetLayoutView="160" workbookViewId="0" topLeftCell="A1">
      <selection activeCell="F8" sqref="F8"/>
    </sheetView>
  </sheetViews>
  <sheetFormatPr defaultColWidth="9.00390625" defaultRowHeight="14.25"/>
  <cols>
    <col min="1" max="1" width="4.625" style="70" customWidth="1"/>
    <col min="2" max="2" width="2.875" style="70" customWidth="1"/>
    <col min="3" max="3" width="5.125" style="70" customWidth="1"/>
    <col min="4" max="4" width="40.375" style="70" customWidth="1"/>
    <col min="5" max="11" width="14.50390625" style="71" customWidth="1"/>
    <col min="12" max="16384" width="9.00390625" style="70" customWidth="1"/>
  </cols>
  <sheetData>
    <row r="1" spans="1:11" s="66" customFormat="1" ht="27.75" customHeight="1">
      <c r="A1" s="72" t="s">
        <v>76</v>
      </c>
      <c r="B1" s="72"/>
      <c r="C1" s="72"/>
      <c r="D1" s="72"/>
      <c r="E1" s="85"/>
      <c r="F1" s="85"/>
      <c r="G1" s="85"/>
      <c r="H1" s="85"/>
      <c r="I1" s="85"/>
      <c r="J1" s="85"/>
      <c r="K1" s="85"/>
    </row>
    <row r="2" spans="5:11" s="67" customFormat="1" ht="22.5" customHeight="1">
      <c r="E2" s="86"/>
      <c r="F2" s="86"/>
      <c r="G2" s="86"/>
      <c r="H2" s="86"/>
      <c r="I2" s="86"/>
      <c r="J2" s="86"/>
      <c r="K2" s="105" t="s">
        <v>77</v>
      </c>
    </row>
    <row r="3" spans="1:11" s="67" customFormat="1" ht="24" customHeight="1">
      <c r="A3" s="7" t="s">
        <v>2</v>
      </c>
      <c r="B3" s="7"/>
      <c r="E3" s="86"/>
      <c r="F3" s="86"/>
      <c r="G3" s="87"/>
      <c r="H3" s="86"/>
      <c r="I3" s="86"/>
      <c r="J3" s="86"/>
      <c r="K3" s="105" t="s">
        <v>3</v>
      </c>
    </row>
    <row r="4" spans="1:11" s="68" customFormat="1" ht="15" customHeight="1">
      <c r="A4" s="132" t="s">
        <v>6</v>
      </c>
      <c r="B4" s="96"/>
      <c r="C4" s="96"/>
      <c r="D4" s="96"/>
      <c r="E4" s="133" t="s">
        <v>60</v>
      </c>
      <c r="F4" s="133" t="s">
        <v>78</v>
      </c>
      <c r="G4" s="133" t="s">
        <v>79</v>
      </c>
      <c r="H4" s="133" t="s">
        <v>80</v>
      </c>
      <c r="I4" s="133" t="s">
        <v>81</v>
      </c>
      <c r="J4" s="133" t="s">
        <v>82</v>
      </c>
      <c r="K4" s="133" t="s">
        <v>83</v>
      </c>
    </row>
    <row r="5" spans="1:11" s="68" customFormat="1" ht="15" customHeight="1">
      <c r="A5" s="95" t="s">
        <v>84</v>
      </c>
      <c r="B5" s="95"/>
      <c r="C5" s="96"/>
      <c r="D5" s="132" t="s">
        <v>85</v>
      </c>
      <c r="E5" s="102"/>
      <c r="F5" s="102"/>
      <c r="G5" s="102"/>
      <c r="H5" s="102"/>
      <c r="I5" s="102"/>
      <c r="J5" s="102"/>
      <c r="K5" s="102"/>
    </row>
    <row r="6" spans="1:11" s="68" customFormat="1" ht="15" customHeight="1">
      <c r="A6" s="96"/>
      <c r="B6" s="96"/>
      <c r="C6" s="96"/>
      <c r="D6" s="96"/>
      <c r="E6" s="102"/>
      <c r="F6" s="102"/>
      <c r="G6" s="102"/>
      <c r="H6" s="102"/>
      <c r="I6" s="102"/>
      <c r="J6" s="102"/>
      <c r="K6" s="102"/>
    </row>
    <row r="7" spans="1:11" s="67" customFormat="1" ht="15" customHeight="1">
      <c r="A7" s="134" t="s">
        <v>86</v>
      </c>
      <c r="B7" s="98"/>
      <c r="C7" s="98"/>
      <c r="D7" s="98"/>
      <c r="E7" s="135" t="s">
        <v>10</v>
      </c>
      <c r="F7" s="135" t="s">
        <v>11</v>
      </c>
      <c r="G7" s="135" t="s">
        <v>19</v>
      </c>
      <c r="H7" s="135" t="s">
        <v>23</v>
      </c>
      <c r="I7" s="135" t="s">
        <v>27</v>
      </c>
      <c r="J7" s="135" t="s">
        <v>31</v>
      </c>
      <c r="K7" s="103" t="s">
        <v>35</v>
      </c>
    </row>
    <row r="8" spans="1:11" s="67" customFormat="1" ht="15" customHeight="1">
      <c r="A8" s="134" t="s">
        <v>87</v>
      </c>
      <c r="B8" s="98"/>
      <c r="C8" s="98"/>
      <c r="D8" s="98"/>
      <c r="E8" s="91">
        <v>21569.702532</v>
      </c>
      <c r="F8" s="91">
        <v>21042.442532</v>
      </c>
      <c r="G8" s="91"/>
      <c r="H8" s="91"/>
      <c r="I8" s="91"/>
      <c r="J8" s="91"/>
      <c r="K8" s="91">
        <v>527.26</v>
      </c>
    </row>
    <row r="9" spans="1:11" s="67" customFormat="1" ht="15" customHeight="1">
      <c r="A9" s="99" t="s">
        <v>88</v>
      </c>
      <c r="B9" s="99"/>
      <c r="C9" s="99" t="s">
        <v>89</v>
      </c>
      <c r="D9" s="99" t="s">
        <v>90</v>
      </c>
      <c r="E9" s="104">
        <v>33.158513</v>
      </c>
      <c r="F9" s="104">
        <v>33.158513</v>
      </c>
      <c r="G9" s="93"/>
      <c r="H9" s="93"/>
      <c r="I9" s="93"/>
      <c r="J9" s="93"/>
      <c r="K9" s="93"/>
    </row>
    <row r="10" spans="1:11" s="67" customFormat="1" ht="15" customHeight="1">
      <c r="A10" s="99" t="s">
        <v>91</v>
      </c>
      <c r="B10" s="99"/>
      <c r="C10" s="99" t="s">
        <v>89</v>
      </c>
      <c r="D10" s="99" t="s">
        <v>92</v>
      </c>
      <c r="E10" s="104">
        <v>3</v>
      </c>
      <c r="F10" s="104">
        <v>3</v>
      </c>
      <c r="G10" s="93"/>
      <c r="H10" s="93"/>
      <c r="I10" s="93"/>
      <c r="J10" s="93"/>
      <c r="K10" s="93"/>
    </row>
    <row r="11" spans="1:11" s="67" customFormat="1" ht="15" customHeight="1">
      <c r="A11" s="99" t="s">
        <v>93</v>
      </c>
      <c r="B11" s="99"/>
      <c r="C11" s="99" t="s">
        <v>89</v>
      </c>
      <c r="D11" s="99" t="s">
        <v>94</v>
      </c>
      <c r="E11" s="104">
        <v>3</v>
      </c>
      <c r="F11" s="104">
        <v>3</v>
      </c>
      <c r="G11" s="93"/>
      <c r="H11" s="93"/>
      <c r="I11" s="93"/>
      <c r="J11" s="93"/>
      <c r="K11" s="93"/>
    </row>
    <row r="12" spans="1:11" s="67" customFormat="1" ht="15" customHeight="1">
      <c r="A12" s="99" t="s">
        <v>95</v>
      </c>
      <c r="B12" s="99"/>
      <c r="C12" s="99" t="s">
        <v>89</v>
      </c>
      <c r="D12" s="99" t="s">
        <v>96</v>
      </c>
      <c r="E12" s="104">
        <v>0.2</v>
      </c>
      <c r="F12" s="104">
        <v>0.2</v>
      </c>
      <c r="G12" s="93"/>
      <c r="H12" s="93"/>
      <c r="I12" s="93"/>
      <c r="J12" s="93"/>
      <c r="K12" s="93"/>
    </row>
    <row r="13" spans="1:11" s="67" customFormat="1" ht="15" customHeight="1">
      <c r="A13" s="99" t="s">
        <v>97</v>
      </c>
      <c r="B13" s="99"/>
      <c r="C13" s="99" t="s">
        <v>89</v>
      </c>
      <c r="D13" s="99" t="s">
        <v>98</v>
      </c>
      <c r="E13" s="104">
        <v>0.2</v>
      </c>
      <c r="F13" s="104">
        <v>0.2</v>
      </c>
      <c r="G13" s="93"/>
      <c r="H13" s="93"/>
      <c r="I13" s="93"/>
      <c r="J13" s="93"/>
      <c r="K13" s="93"/>
    </row>
    <row r="14" spans="1:11" s="67" customFormat="1" ht="15" customHeight="1">
      <c r="A14" s="99" t="s">
        <v>99</v>
      </c>
      <c r="B14" s="99"/>
      <c r="C14" s="99" t="s">
        <v>89</v>
      </c>
      <c r="D14" s="99" t="s">
        <v>100</v>
      </c>
      <c r="E14" s="104">
        <v>29.958513</v>
      </c>
      <c r="F14" s="104">
        <v>29.958513</v>
      </c>
      <c r="G14" s="93"/>
      <c r="H14" s="93"/>
      <c r="I14" s="93"/>
      <c r="J14" s="93"/>
      <c r="K14" s="93"/>
    </row>
    <row r="15" spans="1:11" s="67" customFormat="1" ht="15" customHeight="1">
      <c r="A15" s="99" t="s">
        <v>101</v>
      </c>
      <c r="B15" s="99"/>
      <c r="C15" s="99" t="s">
        <v>89</v>
      </c>
      <c r="D15" s="99" t="s">
        <v>102</v>
      </c>
      <c r="E15" s="104">
        <v>29.958513</v>
      </c>
      <c r="F15" s="104">
        <v>29.958513</v>
      </c>
      <c r="G15" s="93"/>
      <c r="H15" s="93"/>
      <c r="I15" s="93"/>
      <c r="J15" s="93"/>
      <c r="K15" s="93"/>
    </row>
    <row r="16" spans="1:11" s="67" customFormat="1" ht="15" customHeight="1">
      <c r="A16" s="99" t="s">
        <v>103</v>
      </c>
      <c r="B16" s="99"/>
      <c r="C16" s="99" t="s">
        <v>89</v>
      </c>
      <c r="D16" s="99" t="s">
        <v>104</v>
      </c>
      <c r="E16" s="104">
        <v>221.805</v>
      </c>
      <c r="F16" s="104">
        <v>221.805</v>
      </c>
      <c r="G16" s="93"/>
      <c r="H16" s="93"/>
      <c r="I16" s="93"/>
      <c r="J16" s="93"/>
      <c r="K16" s="93"/>
    </row>
    <row r="17" spans="1:11" s="67" customFormat="1" ht="15" customHeight="1">
      <c r="A17" s="99" t="s">
        <v>105</v>
      </c>
      <c r="B17" s="99"/>
      <c r="C17" s="99" t="s">
        <v>89</v>
      </c>
      <c r="D17" s="99" t="s">
        <v>106</v>
      </c>
      <c r="E17" s="104">
        <v>21.805</v>
      </c>
      <c r="F17" s="104">
        <v>21.805</v>
      </c>
      <c r="G17" s="93"/>
      <c r="H17" s="93"/>
      <c r="I17" s="93"/>
      <c r="J17" s="93"/>
      <c r="K17" s="93"/>
    </row>
    <row r="18" spans="1:11" s="67" customFormat="1" ht="15" customHeight="1">
      <c r="A18" s="99" t="s">
        <v>107</v>
      </c>
      <c r="B18" s="99"/>
      <c r="C18" s="99" t="s">
        <v>89</v>
      </c>
      <c r="D18" s="99" t="s">
        <v>108</v>
      </c>
      <c r="E18" s="104">
        <v>21.805</v>
      </c>
      <c r="F18" s="104">
        <v>21.805</v>
      </c>
      <c r="G18" s="93"/>
      <c r="H18" s="93"/>
      <c r="I18" s="93"/>
      <c r="J18" s="93"/>
      <c r="K18" s="93"/>
    </row>
    <row r="19" spans="1:11" s="67" customFormat="1" ht="15" customHeight="1">
      <c r="A19" s="99" t="s">
        <v>109</v>
      </c>
      <c r="B19" s="99"/>
      <c r="C19" s="99" t="s">
        <v>89</v>
      </c>
      <c r="D19" s="99" t="s">
        <v>110</v>
      </c>
      <c r="E19" s="104">
        <v>200</v>
      </c>
      <c r="F19" s="104">
        <v>200</v>
      </c>
      <c r="G19" s="93"/>
      <c r="H19" s="93"/>
      <c r="I19" s="93"/>
      <c r="J19" s="93"/>
      <c r="K19" s="93"/>
    </row>
    <row r="20" spans="1:11" s="67" customFormat="1" ht="15" customHeight="1">
      <c r="A20" s="99" t="s">
        <v>111</v>
      </c>
      <c r="B20" s="99"/>
      <c r="C20" s="99" t="s">
        <v>89</v>
      </c>
      <c r="D20" s="99" t="s">
        <v>112</v>
      </c>
      <c r="E20" s="104">
        <v>170</v>
      </c>
      <c r="F20" s="104">
        <v>170</v>
      </c>
      <c r="G20" s="93"/>
      <c r="H20" s="93"/>
      <c r="I20" s="93"/>
      <c r="J20" s="93"/>
      <c r="K20" s="93"/>
    </row>
    <row r="21" spans="1:11" s="67" customFormat="1" ht="15" customHeight="1">
      <c r="A21" s="99" t="s">
        <v>113</v>
      </c>
      <c r="B21" s="99"/>
      <c r="C21" s="99" t="s">
        <v>89</v>
      </c>
      <c r="D21" s="99" t="s">
        <v>114</v>
      </c>
      <c r="E21" s="104">
        <v>30</v>
      </c>
      <c r="F21" s="104">
        <v>30</v>
      </c>
      <c r="G21" s="93"/>
      <c r="H21" s="93"/>
      <c r="I21" s="93"/>
      <c r="J21" s="93"/>
      <c r="K21" s="93"/>
    </row>
    <row r="22" spans="1:11" s="67" customFormat="1" ht="15" customHeight="1">
      <c r="A22" s="99" t="s">
        <v>115</v>
      </c>
      <c r="B22" s="99"/>
      <c r="C22" s="99" t="s">
        <v>89</v>
      </c>
      <c r="D22" s="99" t="s">
        <v>116</v>
      </c>
      <c r="E22" s="104">
        <v>302</v>
      </c>
      <c r="F22" s="104">
        <v>2</v>
      </c>
      <c r="G22" s="93"/>
      <c r="H22" s="93"/>
      <c r="I22" s="93"/>
      <c r="J22" s="93"/>
      <c r="K22" s="93">
        <v>300</v>
      </c>
    </row>
    <row r="23" spans="1:11" s="67" customFormat="1" ht="15" customHeight="1">
      <c r="A23" s="99" t="s">
        <v>117</v>
      </c>
      <c r="B23" s="99"/>
      <c r="C23" s="99" t="s">
        <v>89</v>
      </c>
      <c r="D23" s="99" t="s">
        <v>118</v>
      </c>
      <c r="E23" s="104">
        <v>2</v>
      </c>
      <c r="F23" s="104">
        <v>2</v>
      </c>
      <c r="G23" s="93"/>
      <c r="H23" s="93"/>
      <c r="I23" s="93"/>
      <c r="J23" s="93"/>
      <c r="K23" s="93"/>
    </row>
    <row r="24" spans="1:11" s="67" customFormat="1" ht="15" customHeight="1">
      <c r="A24" s="99" t="s">
        <v>119</v>
      </c>
      <c r="B24" s="99"/>
      <c r="C24" s="99" t="s">
        <v>89</v>
      </c>
      <c r="D24" s="99" t="s">
        <v>120</v>
      </c>
      <c r="E24" s="104">
        <v>2</v>
      </c>
      <c r="F24" s="104">
        <v>2</v>
      </c>
      <c r="G24" s="93"/>
      <c r="H24" s="93"/>
      <c r="I24" s="93"/>
      <c r="J24" s="93"/>
      <c r="K24" s="93"/>
    </row>
    <row r="25" spans="1:11" s="67" customFormat="1" ht="15" customHeight="1">
      <c r="A25" s="99" t="s">
        <v>121</v>
      </c>
      <c r="B25" s="99"/>
      <c r="C25" s="99" t="s">
        <v>89</v>
      </c>
      <c r="D25" s="99" t="s">
        <v>122</v>
      </c>
      <c r="E25" s="104">
        <v>300</v>
      </c>
      <c r="F25" s="104">
        <v>0</v>
      </c>
      <c r="G25" s="93"/>
      <c r="H25" s="93"/>
      <c r="I25" s="93"/>
      <c r="J25" s="93"/>
      <c r="K25" s="93">
        <v>300</v>
      </c>
    </row>
    <row r="26" spans="1:11" s="67" customFormat="1" ht="15" customHeight="1">
      <c r="A26" s="99" t="s">
        <v>123</v>
      </c>
      <c r="B26" s="99"/>
      <c r="C26" s="99" t="s">
        <v>89</v>
      </c>
      <c r="D26" s="99" t="s">
        <v>124</v>
      </c>
      <c r="E26" s="104">
        <v>300</v>
      </c>
      <c r="F26" s="104">
        <v>0</v>
      </c>
      <c r="G26" s="93"/>
      <c r="H26" s="93"/>
      <c r="I26" s="93"/>
      <c r="J26" s="93"/>
      <c r="K26" s="93">
        <v>300</v>
      </c>
    </row>
    <row r="27" spans="1:11" s="67" customFormat="1" ht="15" customHeight="1">
      <c r="A27" s="99" t="s">
        <v>125</v>
      </c>
      <c r="B27" s="99"/>
      <c r="C27" s="99" t="s">
        <v>89</v>
      </c>
      <c r="D27" s="99" t="s">
        <v>126</v>
      </c>
      <c r="E27" s="104">
        <v>64.2035</v>
      </c>
      <c r="F27" s="104">
        <v>64.2035</v>
      </c>
      <c r="G27" s="93"/>
      <c r="H27" s="93"/>
      <c r="I27" s="93"/>
      <c r="J27" s="93"/>
      <c r="K27" s="93"/>
    </row>
    <row r="28" spans="1:11" s="67" customFormat="1" ht="15" customHeight="1">
      <c r="A28" s="99" t="s">
        <v>127</v>
      </c>
      <c r="B28" s="99"/>
      <c r="C28" s="99" t="s">
        <v>89</v>
      </c>
      <c r="D28" s="99" t="s">
        <v>128</v>
      </c>
      <c r="E28" s="104">
        <v>64.2035</v>
      </c>
      <c r="F28" s="104">
        <v>64.2035</v>
      </c>
      <c r="G28" s="93"/>
      <c r="H28" s="93"/>
      <c r="I28" s="93"/>
      <c r="J28" s="93"/>
      <c r="K28" s="93"/>
    </row>
    <row r="29" spans="1:11" s="67" customFormat="1" ht="15" customHeight="1">
      <c r="A29" s="99" t="s">
        <v>129</v>
      </c>
      <c r="B29" s="99"/>
      <c r="C29" s="99" t="s">
        <v>89</v>
      </c>
      <c r="D29" s="99" t="s">
        <v>130</v>
      </c>
      <c r="E29" s="104">
        <v>64.2035</v>
      </c>
      <c r="F29" s="104">
        <v>64.2035</v>
      </c>
      <c r="G29" s="93"/>
      <c r="H29" s="93"/>
      <c r="I29" s="93"/>
      <c r="J29" s="93"/>
      <c r="K29" s="93"/>
    </row>
    <row r="30" spans="1:11" s="67" customFormat="1" ht="15" customHeight="1">
      <c r="A30" s="99" t="s">
        <v>131</v>
      </c>
      <c r="B30" s="99"/>
      <c r="C30" s="99" t="s">
        <v>89</v>
      </c>
      <c r="D30" s="99" t="s">
        <v>132</v>
      </c>
      <c r="E30" s="104">
        <v>19433.19239</v>
      </c>
      <c r="F30" s="104">
        <v>19205.93239</v>
      </c>
      <c r="G30" s="93"/>
      <c r="H30" s="93"/>
      <c r="I30" s="93"/>
      <c r="J30" s="93"/>
      <c r="K30" s="93">
        <v>227.26</v>
      </c>
    </row>
    <row r="31" spans="1:11" s="67" customFormat="1" ht="15" customHeight="1">
      <c r="A31" s="99" t="s">
        <v>133</v>
      </c>
      <c r="B31" s="99"/>
      <c r="C31" s="99" t="s">
        <v>89</v>
      </c>
      <c r="D31" s="99" t="s">
        <v>134</v>
      </c>
      <c r="E31" s="104">
        <v>19433.19239</v>
      </c>
      <c r="F31" s="104">
        <v>19205.93239</v>
      </c>
      <c r="G31" s="93"/>
      <c r="H31" s="93"/>
      <c r="I31" s="93"/>
      <c r="J31" s="93"/>
      <c r="K31" s="93">
        <v>227.26</v>
      </c>
    </row>
    <row r="32" spans="1:11" s="67" customFormat="1" ht="15" customHeight="1">
      <c r="A32" s="99" t="s">
        <v>135</v>
      </c>
      <c r="B32" s="99"/>
      <c r="C32" s="99" t="s">
        <v>89</v>
      </c>
      <c r="D32" s="99" t="s">
        <v>136</v>
      </c>
      <c r="E32" s="104">
        <v>8183.7791</v>
      </c>
      <c r="F32" s="104">
        <v>8183.7791</v>
      </c>
      <c r="G32" s="93"/>
      <c r="H32" s="93"/>
      <c r="I32" s="93"/>
      <c r="J32" s="93"/>
      <c r="K32" s="93"/>
    </row>
    <row r="33" spans="1:11" s="67" customFormat="1" ht="15" customHeight="1">
      <c r="A33" s="99" t="s">
        <v>137</v>
      </c>
      <c r="B33" s="99"/>
      <c r="C33" s="99" t="s">
        <v>89</v>
      </c>
      <c r="D33" s="99" t="s">
        <v>138</v>
      </c>
      <c r="E33" s="104">
        <v>2372.828459</v>
      </c>
      <c r="F33" s="104">
        <v>2145.568459</v>
      </c>
      <c r="G33" s="93"/>
      <c r="H33" s="93"/>
      <c r="I33" s="93"/>
      <c r="J33" s="93"/>
      <c r="K33" s="93">
        <v>227.26</v>
      </c>
    </row>
    <row r="34" spans="1:11" s="67" customFormat="1" ht="15" customHeight="1">
      <c r="A34" s="99" t="s">
        <v>139</v>
      </c>
      <c r="B34" s="99"/>
      <c r="C34" s="99" t="s">
        <v>89</v>
      </c>
      <c r="D34" s="99" t="s">
        <v>140</v>
      </c>
      <c r="E34" s="104">
        <v>8876.584831</v>
      </c>
      <c r="F34" s="104">
        <v>8876.584831</v>
      </c>
      <c r="G34" s="93"/>
      <c r="H34" s="93"/>
      <c r="I34" s="93"/>
      <c r="J34" s="93"/>
      <c r="K34" s="93"/>
    </row>
    <row r="35" spans="1:11" s="67" customFormat="1" ht="15" customHeight="1">
      <c r="A35" s="99" t="s">
        <v>141</v>
      </c>
      <c r="B35" s="99"/>
      <c r="C35" s="99" t="s">
        <v>89</v>
      </c>
      <c r="D35" s="99" t="s">
        <v>142</v>
      </c>
      <c r="E35" s="104">
        <v>1500.3431289999999</v>
      </c>
      <c r="F35" s="104">
        <v>1500.3431289999999</v>
      </c>
      <c r="G35" s="93"/>
      <c r="H35" s="93"/>
      <c r="I35" s="93"/>
      <c r="J35" s="93"/>
      <c r="K35" s="93"/>
    </row>
    <row r="36" spans="1:11" s="67" customFormat="1" ht="15" customHeight="1">
      <c r="A36" s="99" t="s">
        <v>143</v>
      </c>
      <c r="B36" s="99"/>
      <c r="C36" s="99" t="s">
        <v>89</v>
      </c>
      <c r="D36" s="99" t="s">
        <v>144</v>
      </c>
      <c r="E36" s="104">
        <v>519.917636</v>
      </c>
      <c r="F36" s="104">
        <v>519.917636</v>
      </c>
      <c r="G36" s="93"/>
      <c r="H36" s="93"/>
      <c r="I36" s="93"/>
      <c r="J36" s="93"/>
      <c r="K36" s="93"/>
    </row>
    <row r="37" spans="1:11" s="67" customFormat="1" ht="15" customHeight="1">
      <c r="A37" s="99" t="s">
        <v>145</v>
      </c>
      <c r="B37" s="99"/>
      <c r="C37" s="99" t="s">
        <v>89</v>
      </c>
      <c r="D37" s="99" t="s">
        <v>146</v>
      </c>
      <c r="E37" s="104">
        <v>398.377636</v>
      </c>
      <c r="F37" s="104">
        <v>398.377636</v>
      </c>
      <c r="G37" s="93"/>
      <c r="H37" s="93"/>
      <c r="I37" s="93"/>
      <c r="J37" s="93"/>
      <c r="K37" s="93"/>
    </row>
    <row r="38" spans="1:11" s="67" customFormat="1" ht="15" customHeight="1">
      <c r="A38" s="99" t="s">
        <v>147</v>
      </c>
      <c r="B38" s="99"/>
      <c r="C38" s="99" t="s">
        <v>89</v>
      </c>
      <c r="D38" s="99" t="s">
        <v>148</v>
      </c>
      <c r="E38" s="104">
        <v>34.3</v>
      </c>
      <c r="F38" s="104">
        <v>34.3</v>
      </c>
      <c r="G38" s="93"/>
      <c r="H38" s="93"/>
      <c r="I38" s="93"/>
      <c r="J38" s="93"/>
      <c r="K38" s="93"/>
    </row>
    <row r="39" spans="1:11" s="67" customFormat="1" ht="15" customHeight="1">
      <c r="A39" s="99" t="s">
        <v>149</v>
      </c>
      <c r="B39" s="99"/>
      <c r="C39" s="99" t="s">
        <v>89</v>
      </c>
      <c r="D39" s="99" t="s">
        <v>150</v>
      </c>
      <c r="E39" s="104">
        <v>87.24</v>
      </c>
      <c r="F39" s="104">
        <v>87.24</v>
      </c>
      <c r="G39" s="93"/>
      <c r="H39" s="93"/>
      <c r="I39" s="93"/>
      <c r="J39" s="93"/>
      <c r="K39" s="93"/>
    </row>
    <row r="40" spans="1:11" s="67" customFormat="1" ht="15" customHeight="1">
      <c r="A40" s="99" t="s">
        <v>151</v>
      </c>
      <c r="B40" s="99"/>
      <c r="C40" s="99" t="s">
        <v>89</v>
      </c>
      <c r="D40" s="99" t="s">
        <v>152</v>
      </c>
      <c r="E40" s="104">
        <v>980.425493</v>
      </c>
      <c r="F40" s="104">
        <v>980.425493</v>
      </c>
      <c r="G40" s="93"/>
      <c r="H40" s="93"/>
      <c r="I40" s="93"/>
      <c r="J40" s="93"/>
      <c r="K40" s="93"/>
    </row>
    <row r="41" spans="1:11" s="67" customFormat="1" ht="15" customHeight="1">
      <c r="A41" s="99" t="s">
        <v>153</v>
      </c>
      <c r="B41" s="99"/>
      <c r="C41" s="99" t="s">
        <v>89</v>
      </c>
      <c r="D41" s="99" t="s">
        <v>146</v>
      </c>
      <c r="E41" s="104">
        <v>134.134393</v>
      </c>
      <c r="F41" s="104">
        <v>134.134393</v>
      </c>
      <c r="G41" s="93"/>
      <c r="H41" s="93"/>
      <c r="I41" s="93"/>
      <c r="J41" s="93"/>
      <c r="K41" s="93"/>
    </row>
    <row r="42" spans="1:11" s="67" customFormat="1" ht="15" customHeight="1">
      <c r="A42" s="99" t="s">
        <v>154</v>
      </c>
      <c r="B42" s="99"/>
      <c r="C42" s="99" t="s">
        <v>89</v>
      </c>
      <c r="D42" s="99" t="s">
        <v>155</v>
      </c>
      <c r="E42" s="104">
        <v>130.68</v>
      </c>
      <c r="F42" s="104">
        <v>130.68</v>
      </c>
      <c r="G42" s="93"/>
      <c r="H42" s="93"/>
      <c r="I42" s="93"/>
      <c r="J42" s="93"/>
      <c r="K42" s="93"/>
    </row>
    <row r="43" spans="1:11" s="67" customFormat="1" ht="15" customHeight="1">
      <c r="A43" s="99" t="s">
        <v>156</v>
      </c>
      <c r="B43" s="99"/>
      <c r="C43" s="99" t="s">
        <v>89</v>
      </c>
      <c r="D43" s="99" t="s">
        <v>157</v>
      </c>
      <c r="E43" s="104">
        <v>715.6111</v>
      </c>
      <c r="F43" s="104">
        <v>715.6111</v>
      </c>
      <c r="G43" s="93"/>
      <c r="H43" s="93"/>
      <c r="I43" s="93"/>
      <c r="J43" s="93"/>
      <c r="K43" s="93"/>
    </row>
    <row r="44" spans="1:11" s="67" customFormat="1" ht="15" customHeight="1">
      <c r="A44" s="99" t="s">
        <v>158</v>
      </c>
      <c r="B44" s="99"/>
      <c r="C44" s="99" t="s">
        <v>89</v>
      </c>
      <c r="D44" s="99" t="s">
        <v>159</v>
      </c>
      <c r="E44" s="104">
        <v>15</v>
      </c>
      <c r="F44" s="104">
        <v>15</v>
      </c>
      <c r="G44" s="93"/>
      <c r="H44" s="93"/>
      <c r="I44" s="93"/>
      <c r="J44" s="93"/>
      <c r="K44" s="93"/>
    </row>
    <row r="45" spans="1:11" s="67" customFormat="1" ht="15" customHeight="1">
      <c r="A45" s="99" t="s">
        <v>160</v>
      </c>
      <c r="B45" s="99"/>
      <c r="C45" s="99" t="s">
        <v>89</v>
      </c>
      <c r="D45" s="99" t="s">
        <v>161</v>
      </c>
      <c r="E45" s="104">
        <v>15</v>
      </c>
      <c r="F45" s="104">
        <v>15</v>
      </c>
      <c r="G45" s="93"/>
      <c r="H45" s="93"/>
      <c r="I45" s="93"/>
      <c r="J45" s="93"/>
      <c r="K45" s="93"/>
    </row>
    <row r="46" spans="1:11" s="67" customFormat="1" ht="15" customHeight="1">
      <c r="A46" s="99" t="s">
        <v>162</v>
      </c>
      <c r="B46" s="99"/>
      <c r="C46" s="99" t="s">
        <v>89</v>
      </c>
      <c r="D46" s="99" t="s">
        <v>163</v>
      </c>
      <c r="E46" s="104">
        <v>15</v>
      </c>
      <c r="F46" s="104">
        <v>15</v>
      </c>
      <c r="G46" s="93"/>
      <c r="H46" s="93"/>
      <c r="I46" s="93"/>
      <c r="J46" s="93"/>
      <c r="K46" s="93"/>
    </row>
    <row r="47" spans="1:11" s="67" customFormat="1" ht="25.5" customHeight="1">
      <c r="A47" s="80" t="s">
        <v>164</v>
      </c>
      <c r="B47" s="81"/>
      <c r="C47" s="82"/>
      <c r="D47" s="82"/>
      <c r="E47" s="94"/>
      <c r="F47" s="94"/>
      <c r="G47" s="94"/>
      <c r="H47" s="94"/>
      <c r="I47" s="94"/>
      <c r="J47" s="94"/>
      <c r="K47" s="94"/>
    </row>
    <row r="48" spans="1:2" ht="17.25">
      <c r="A48" s="100"/>
      <c r="B48" s="100"/>
    </row>
    <row r="49" spans="1:2" ht="17.25">
      <c r="A49" s="100"/>
      <c r="B49" s="100"/>
    </row>
  </sheetData>
  <sheetProtection/>
  <mergeCells count="52">
    <mergeCell ref="A1:K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K47"/>
    <mergeCell ref="D5:D6"/>
    <mergeCell ref="E4:E6"/>
    <mergeCell ref="F4:F6"/>
    <mergeCell ref="G4:G6"/>
    <mergeCell ref="H4:H6"/>
    <mergeCell ref="I4:I6"/>
    <mergeCell ref="J4:J6"/>
    <mergeCell ref="K4:K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63"/>
  <sheetViews>
    <sheetView workbookViewId="0" topLeftCell="A1">
      <selection activeCell="G8" sqref="G8"/>
    </sheetView>
  </sheetViews>
  <sheetFormatPr defaultColWidth="9.00390625" defaultRowHeight="14.25"/>
  <cols>
    <col min="1" max="3" width="5.625" style="70" customWidth="1"/>
    <col min="4" max="4" width="42.625" style="70" customWidth="1"/>
    <col min="5" max="5" width="14.75390625" style="71" customWidth="1"/>
    <col min="6" max="7" width="14.625" style="71" customWidth="1"/>
    <col min="8" max="10" width="14.625" style="70" customWidth="1"/>
    <col min="11" max="16384" width="9.00390625" style="70" customWidth="1"/>
  </cols>
  <sheetData>
    <row r="1" spans="1:10" s="66" customFormat="1" ht="33.75" customHeight="1">
      <c r="A1" s="72" t="s">
        <v>165</v>
      </c>
      <c r="B1" s="72"/>
      <c r="C1" s="72"/>
      <c r="D1" s="72"/>
      <c r="E1" s="85"/>
      <c r="F1" s="85"/>
      <c r="G1" s="85"/>
      <c r="H1" s="72"/>
      <c r="I1" s="72"/>
      <c r="J1" s="72"/>
    </row>
    <row r="2" spans="5:10" s="67" customFormat="1" ht="22.5" customHeight="1">
      <c r="E2" s="86"/>
      <c r="F2" s="86"/>
      <c r="G2" s="86"/>
      <c r="J2" s="16" t="s">
        <v>166</v>
      </c>
    </row>
    <row r="3" spans="1:10" s="67" customFormat="1" ht="22.5" customHeight="1">
      <c r="A3" s="7" t="s">
        <v>2</v>
      </c>
      <c r="B3" s="7"/>
      <c r="E3" s="86"/>
      <c r="F3" s="86"/>
      <c r="G3" s="87"/>
      <c r="J3" s="16" t="s">
        <v>3</v>
      </c>
    </row>
    <row r="4" spans="1:10" s="68" customFormat="1" ht="18.75" customHeight="1">
      <c r="A4" s="136" t="s">
        <v>6</v>
      </c>
      <c r="B4" s="74"/>
      <c r="C4" s="74"/>
      <c r="D4" s="74"/>
      <c r="E4" s="137" t="s">
        <v>62</v>
      </c>
      <c r="F4" s="137" t="s">
        <v>167</v>
      </c>
      <c r="G4" s="137" t="s">
        <v>168</v>
      </c>
      <c r="H4" s="136" t="s">
        <v>169</v>
      </c>
      <c r="I4" s="73" t="s">
        <v>170</v>
      </c>
      <c r="J4" s="136" t="s">
        <v>171</v>
      </c>
    </row>
    <row r="5" spans="1:10" s="68" customFormat="1" ht="18.75" customHeight="1">
      <c r="A5" s="73" t="s">
        <v>84</v>
      </c>
      <c r="B5" s="73"/>
      <c r="C5" s="74"/>
      <c r="D5" s="136" t="s">
        <v>85</v>
      </c>
      <c r="E5" s="89"/>
      <c r="F5" s="89"/>
      <c r="G5" s="88"/>
      <c r="H5" s="73"/>
      <c r="I5" s="73"/>
      <c r="J5" s="73"/>
    </row>
    <row r="6" spans="1:10" s="68" customFormat="1" ht="18.75" customHeight="1">
      <c r="A6" s="74"/>
      <c r="B6" s="74"/>
      <c r="C6" s="74"/>
      <c r="D6" s="74"/>
      <c r="E6" s="89"/>
      <c r="F6" s="89"/>
      <c r="G6" s="88"/>
      <c r="H6" s="73"/>
      <c r="I6" s="73"/>
      <c r="J6" s="73"/>
    </row>
    <row r="7" spans="1:10" s="69" customFormat="1" ht="22.5" customHeight="1">
      <c r="A7" s="138" t="s">
        <v>86</v>
      </c>
      <c r="B7" s="76"/>
      <c r="C7" s="76"/>
      <c r="D7" s="76"/>
      <c r="E7" s="139" t="s">
        <v>10</v>
      </c>
      <c r="F7" s="139" t="s">
        <v>11</v>
      </c>
      <c r="G7" s="139" t="s">
        <v>19</v>
      </c>
      <c r="H7" s="75" t="s">
        <v>23</v>
      </c>
      <c r="I7" s="75" t="s">
        <v>27</v>
      </c>
      <c r="J7" s="75" t="s">
        <v>31</v>
      </c>
    </row>
    <row r="8" spans="1:10" s="67" customFormat="1" ht="15.75" customHeight="1">
      <c r="A8" s="140" t="s">
        <v>87</v>
      </c>
      <c r="B8" s="78"/>
      <c r="C8" s="78"/>
      <c r="D8" s="78"/>
      <c r="E8" s="91">
        <v>33822.094903</v>
      </c>
      <c r="F8" s="91">
        <v>935.4590039999999</v>
      </c>
      <c r="G8" s="91">
        <v>32886.635899</v>
      </c>
      <c r="H8" s="92"/>
      <c r="I8" s="92"/>
      <c r="J8" s="92"/>
    </row>
    <row r="9" spans="1:10" s="67" customFormat="1" ht="15.75" customHeight="1">
      <c r="A9" s="79" t="s">
        <v>88</v>
      </c>
      <c r="B9" s="79"/>
      <c r="C9" s="79" t="s">
        <v>89</v>
      </c>
      <c r="D9" s="79" t="s">
        <v>90</v>
      </c>
      <c r="E9" s="93">
        <v>36.158513</v>
      </c>
      <c r="F9" s="93">
        <v>9.458513</v>
      </c>
      <c r="G9" s="93">
        <v>26.7</v>
      </c>
      <c r="H9" s="92"/>
      <c r="I9" s="92"/>
      <c r="J9" s="92"/>
    </row>
    <row r="10" spans="1:10" s="67" customFormat="1" ht="15.75" customHeight="1">
      <c r="A10" s="79" t="s">
        <v>91</v>
      </c>
      <c r="B10" s="79"/>
      <c r="C10" s="79" t="s">
        <v>89</v>
      </c>
      <c r="D10" s="79" t="s">
        <v>92</v>
      </c>
      <c r="E10" s="93">
        <v>6</v>
      </c>
      <c r="F10" s="93">
        <v>6</v>
      </c>
      <c r="G10" s="93"/>
      <c r="H10" s="92"/>
      <c r="I10" s="92"/>
      <c r="J10" s="92"/>
    </row>
    <row r="11" spans="1:10" s="67" customFormat="1" ht="15.75" customHeight="1">
      <c r="A11" s="79" t="s">
        <v>93</v>
      </c>
      <c r="B11" s="79"/>
      <c r="C11" s="79" t="s">
        <v>89</v>
      </c>
      <c r="D11" s="79" t="s">
        <v>94</v>
      </c>
      <c r="E11" s="93">
        <v>6</v>
      </c>
      <c r="F11" s="93">
        <v>6</v>
      </c>
      <c r="G11" s="93"/>
      <c r="H11" s="92"/>
      <c r="I11" s="92"/>
      <c r="J11" s="92"/>
    </row>
    <row r="12" spans="1:10" s="67" customFormat="1" ht="15.75" customHeight="1">
      <c r="A12" s="79" t="s">
        <v>95</v>
      </c>
      <c r="B12" s="79"/>
      <c r="C12" s="79" t="s">
        <v>89</v>
      </c>
      <c r="D12" s="79" t="s">
        <v>96</v>
      </c>
      <c r="E12" s="93">
        <v>0.2</v>
      </c>
      <c r="F12" s="93">
        <v>0.2</v>
      </c>
      <c r="G12" s="93"/>
      <c r="H12" s="92"/>
      <c r="I12" s="92"/>
      <c r="J12" s="92"/>
    </row>
    <row r="13" spans="1:10" s="67" customFormat="1" ht="15.75" customHeight="1">
      <c r="A13" s="79" t="s">
        <v>97</v>
      </c>
      <c r="B13" s="79"/>
      <c r="C13" s="79" t="s">
        <v>89</v>
      </c>
      <c r="D13" s="79" t="s">
        <v>98</v>
      </c>
      <c r="E13" s="93">
        <v>0.2</v>
      </c>
      <c r="F13" s="93">
        <v>0.2</v>
      </c>
      <c r="G13" s="93"/>
      <c r="H13" s="92"/>
      <c r="I13" s="92"/>
      <c r="J13" s="92"/>
    </row>
    <row r="14" spans="1:10" s="67" customFormat="1" ht="15.75" customHeight="1">
      <c r="A14" s="79" t="s">
        <v>99</v>
      </c>
      <c r="B14" s="79"/>
      <c r="C14" s="79" t="s">
        <v>89</v>
      </c>
      <c r="D14" s="79" t="s">
        <v>100</v>
      </c>
      <c r="E14" s="93">
        <v>29.958513</v>
      </c>
      <c r="F14" s="93">
        <v>3.258513</v>
      </c>
      <c r="G14" s="93">
        <v>26.7</v>
      </c>
      <c r="H14" s="92"/>
      <c r="I14" s="92"/>
      <c r="J14" s="92"/>
    </row>
    <row r="15" spans="1:10" s="67" customFormat="1" ht="15.75" customHeight="1">
      <c r="A15" s="79" t="s">
        <v>101</v>
      </c>
      <c r="B15" s="79"/>
      <c r="C15" s="79" t="s">
        <v>89</v>
      </c>
      <c r="D15" s="79" t="s">
        <v>102</v>
      </c>
      <c r="E15" s="93">
        <v>29.958513</v>
      </c>
      <c r="F15" s="93">
        <v>3.258513</v>
      </c>
      <c r="G15" s="93">
        <v>26.7</v>
      </c>
      <c r="H15" s="92"/>
      <c r="I15" s="92"/>
      <c r="J15" s="92"/>
    </row>
    <row r="16" spans="1:10" s="67" customFormat="1" ht="15.75" customHeight="1">
      <c r="A16" s="79" t="s">
        <v>103</v>
      </c>
      <c r="B16" s="79"/>
      <c r="C16" s="79" t="s">
        <v>89</v>
      </c>
      <c r="D16" s="79" t="s">
        <v>104</v>
      </c>
      <c r="E16" s="93">
        <v>221.805</v>
      </c>
      <c r="F16" s="93">
        <v>51.805</v>
      </c>
      <c r="G16" s="93">
        <v>170</v>
      </c>
      <c r="H16" s="92"/>
      <c r="I16" s="92"/>
      <c r="J16" s="92"/>
    </row>
    <row r="17" spans="1:10" s="67" customFormat="1" ht="15.75" customHeight="1">
      <c r="A17" s="79" t="s">
        <v>105</v>
      </c>
      <c r="B17" s="79"/>
      <c r="C17" s="79" t="s">
        <v>89</v>
      </c>
      <c r="D17" s="79" t="s">
        <v>106</v>
      </c>
      <c r="E17" s="93">
        <v>21.805</v>
      </c>
      <c r="F17" s="93">
        <v>21.805</v>
      </c>
      <c r="G17" s="93"/>
      <c r="H17" s="92"/>
      <c r="I17" s="92"/>
      <c r="J17" s="92"/>
    </row>
    <row r="18" spans="1:10" s="67" customFormat="1" ht="15.75" customHeight="1">
      <c r="A18" s="79" t="s">
        <v>107</v>
      </c>
      <c r="B18" s="79"/>
      <c r="C18" s="79" t="s">
        <v>89</v>
      </c>
      <c r="D18" s="79" t="s">
        <v>108</v>
      </c>
      <c r="E18" s="93">
        <v>21.805</v>
      </c>
      <c r="F18" s="93">
        <v>21.805</v>
      </c>
      <c r="G18" s="93"/>
      <c r="H18" s="92"/>
      <c r="I18" s="92"/>
      <c r="J18" s="92"/>
    </row>
    <row r="19" spans="1:10" s="67" customFormat="1" ht="15.75" customHeight="1">
      <c r="A19" s="79" t="s">
        <v>109</v>
      </c>
      <c r="B19" s="79"/>
      <c r="C19" s="79" t="s">
        <v>89</v>
      </c>
      <c r="D19" s="79" t="s">
        <v>110</v>
      </c>
      <c r="E19" s="93">
        <v>200</v>
      </c>
      <c r="F19" s="93">
        <v>30</v>
      </c>
      <c r="G19" s="93">
        <v>170</v>
      </c>
      <c r="H19" s="92"/>
      <c r="I19" s="92"/>
      <c r="J19" s="92"/>
    </row>
    <row r="20" spans="1:10" s="67" customFormat="1" ht="15.75" customHeight="1">
      <c r="A20" s="79" t="s">
        <v>111</v>
      </c>
      <c r="B20" s="79"/>
      <c r="C20" s="79" t="s">
        <v>89</v>
      </c>
      <c r="D20" s="79" t="s">
        <v>112</v>
      </c>
      <c r="E20" s="93">
        <v>170</v>
      </c>
      <c r="F20" s="93"/>
      <c r="G20" s="93">
        <v>170</v>
      </c>
      <c r="H20" s="92"/>
      <c r="I20" s="92"/>
      <c r="J20" s="92"/>
    </row>
    <row r="21" spans="1:10" s="67" customFormat="1" ht="15.75" customHeight="1">
      <c r="A21" s="79" t="s">
        <v>113</v>
      </c>
      <c r="B21" s="79"/>
      <c r="C21" s="79" t="s">
        <v>89</v>
      </c>
      <c r="D21" s="79" t="s">
        <v>114</v>
      </c>
      <c r="E21" s="93">
        <v>30</v>
      </c>
      <c r="F21" s="93">
        <v>30</v>
      </c>
      <c r="G21" s="93"/>
      <c r="H21" s="92"/>
      <c r="I21" s="92"/>
      <c r="J21" s="92"/>
    </row>
    <row r="22" spans="1:10" s="67" customFormat="1" ht="15.75" customHeight="1">
      <c r="A22" s="79" t="s">
        <v>115</v>
      </c>
      <c r="B22" s="79"/>
      <c r="C22" s="79" t="s">
        <v>89</v>
      </c>
      <c r="D22" s="79" t="s">
        <v>116</v>
      </c>
      <c r="E22" s="93">
        <v>302</v>
      </c>
      <c r="F22" s="93"/>
      <c r="G22" s="93">
        <v>302</v>
      </c>
      <c r="H22" s="92"/>
      <c r="I22" s="92"/>
      <c r="J22" s="92"/>
    </row>
    <row r="23" spans="1:10" s="67" customFormat="1" ht="15.75" customHeight="1">
      <c r="A23" s="79" t="s">
        <v>117</v>
      </c>
      <c r="B23" s="79"/>
      <c r="C23" s="79" t="s">
        <v>89</v>
      </c>
      <c r="D23" s="79" t="s">
        <v>118</v>
      </c>
      <c r="E23" s="93">
        <v>2</v>
      </c>
      <c r="F23" s="93"/>
      <c r="G23" s="93">
        <v>2</v>
      </c>
      <c r="H23" s="92"/>
      <c r="I23" s="92"/>
      <c r="J23" s="92"/>
    </row>
    <row r="24" spans="1:10" s="67" customFormat="1" ht="15.75" customHeight="1">
      <c r="A24" s="79" t="s">
        <v>119</v>
      </c>
      <c r="B24" s="79"/>
      <c r="C24" s="79" t="s">
        <v>89</v>
      </c>
      <c r="D24" s="79" t="s">
        <v>120</v>
      </c>
      <c r="E24" s="93">
        <v>2</v>
      </c>
      <c r="F24" s="93"/>
      <c r="G24" s="93">
        <v>2</v>
      </c>
      <c r="H24" s="92"/>
      <c r="I24" s="92"/>
      <c r="J24" s="92"/>
    </row>
    <row r="25" spans="1:10" s="67" customFormat="1" ht="15.75" customHeight="1">
      <c r="A25" s="79" t="s">
        <v>121</v>
      </c>
      <c r="B25" s="79"/>
      <c r="C25" s="79" t="s">
        <v>89</v>
      </c>
      <c r="D25" s="79" t="s">
        <v>122</v>
      </c>
      <c r="E25" s="93">
        <v>300</v>
      </c>
      <c r="F25" s="93"/>
      <c r="G25" s="93">
        <v>300</v>
      </c>
      <c r="H25" s="92"/>
      <c r="I25" s="92"/>
      <c r="J25" s="92"/>
    </row>
    <row r="26" spans="1:10" s="67" customFormat="1" ht="15.75" customHeight="1">
      <c r="A26" s="79" t="s">
        <v>123</v>
      </c>
      <c r="B26" s="79"/>
      <c r="C26" s="79" t="s">
        <v>89</v>
      </c>
      <c r="D26" s="79" t="s">
        <v>124</v>
      </c>
      <c r="E26" s="93">
        <v>300</v>
      </c>
      <c r="F26" s="93"/>
      <c r="G26" s="93">
        <v>300</v>
      </c>
      <c r="H26" s="92"/>
      <c r="I26" s="92"/>
      <c r="J26" s="92"/>
    </row>
    <row r="27" spans="1:10" s="67" customFormat="1" ht="15.75" customHeight="1">
      <c r="A27" s="79" t="s">
        <v>125</v>
      </c>
      <c r="B27" s="79"/>
      <c r="C27" s="79" t="s">
        <v>89</v>
      </c>
      <c r="D27" s="79" t="s">
        <v>126</v>
      </c>
      <c r="E27" s="93">
        <v>64.2035</v>
      </c>
      <c r="F27" s="93"/>
      <c r="G27" s="93">
        <v>64.2035</v>
      </c>
      <c r="H27" s="92"/>
      <c r="I27" s="92"/>
      <c r="J27" s="92"/>
    </row>
    <row r="28" spans="1:10" s="67" customFormat="1" ht="15.75" customHeight="1">
      <c r="A28" s="79" t="s">
        <v>127</v>
      </c>
      <c r="B28" s="79"/>
      <c r="C28" s="79" t="s">
        <v>89</v>
      </c>
      <c r="D28" s="79" t="s">
        <v>128</v>
      </c>
      <c r="E28" s="93">
        <v>64.2035</v>
      </c>
      <c r="F28" s="93"/>
      <c r="G28" s="93">
        <v>64.2035</v>
      </c>
      <c r="H28" s="92"/>
      <c r="I28" s="92"/>
      <c r="J28" s="92"/>
    </row>
    <row r="29" spans="1:10" s="67" customFormat="1" ht="15.75" customHeight="1">
      <c r="A29" s="79" t="s">
        <v>129</v>
      </c>
      <c r="B29" s="79"/>
      <c r="C29" s="79" t="s">
        <v>89</v>
      </c>
      <c r="D29" s="79" t="s">
        <v>130</v>
      </c>
      <c r="E29" s="93">
        <v>64.2035</v>
      </c>
      <c r="F29" s="93"/>
      <c r="G29" s="93">
        <v>64.2035</v>
      </c>
      <c r="H29" s="92"/>
      <c r="I29" s="92"/>
      <c r="J29" s="92"/>
    </row>
    <row r="30" spans="1:10" s="67" customFormat="1" ht="15.75" customHeight="1">
      <c r="A30" s="79" t="s">
        <v>131</v>
      </c>
      <c r="B30" s="79"/>
      <c r="C30" s="79" t="s">
        <v>89</v>
      </c>
      <c r="D30" s="79" t="s">
        <v>132</v>
      </c>
      <c r="E30" s="93">
        <v>20559.075358000002</v>
      </c>
      <c r="F30" s="93"/>
      <c r="G30" s="93">
        <v>20559.075358000002</v>
      </c>
      <c r="H30" s="92"/>
      <c r="I30" s="92"/>
      <c r="J30" s="92"/>
    </row>
    <row r="31" spans="1:10" s="67" customFormat="1" ht="15.75" customHeight="1">
      <c r="A31" s="79" t="s">
        <v>172</v>
      </c>
      <c r="B31" s="79"/>
      <c r="C31" s="79" t="s">
        <v>89</v>
      </c>
      <c r="D31" s="79" t="s">
        <v>173</v>
      </c>
      <c r="E31" s="93">
        <v>204.404</v>
      </c>
      <c r="F31" s="93"/>
      <c r="G31" s="93">
        <v>204.404</v>
      </c>
      <c r="H31" s="92"/>
      <c r="I31" s="92"/>
      <c r="J31" s="92"/>
    </row>
    <row r="32" spans="1:10" s="67" customFormat="1" ht="15.75" customHeight="1">
      <c r="A32" s="79" t="s">
        <v>174</v>
      </c>
      <c r="B32" s="79"/>
      <c r="C32" s="79" t="s">
        <v>89</v>
      </c>
      <c r="D32" s="79" t="s">
        <v>175</v>
      </c>
      <c r="E32" s="93">
        <v>204.404</v>
      </c>
      <c r="F32" s="93"/>
      <c r="G32" s="93">
        <v>204.404</v>
      </c>
      <c r="H32" s="92"/>
      <c r="I32" s="92"/>
      <c r="J32" s="92"/>
    </row>
    <row r="33" spans="1:10" s="67" customFormat="1" ht="15.75" customHeight="1">
      <c r="A33" s="79" t="s">
        <v>133</v>
      </c>
      <c r="B33" s="79"/>
      <c r="C33" s="79" t="s">
        <v>89</v>
      </c>
      <c r="D33" s="79" t="s">
        <v>134</v>
      </c>
      <c r="E33" s="93">
        <v>19817.66255</v>
      </c>
      <c r="F33" s="93"/>
      <c r="G33" s="93">
        <v>19817.66255</v>
      </c>
      <c r="H33" s="92"/>
      <c r="I33" s="92"/>
      <c r="J33" s="92"/>
    </row>
    <row r="34" spans="1:10" s="67" customFormat="1" ht="15.75" customHeight="1">
      <c r="A34" s="79" t="s">
        <v>135</v>
      </c>
      <c r="B34" s="79"/>
      <c r="C34" s="79" t="s">
        <v>89</v>
      </c>
      <c r="D34" s="79" t="s">
        <v>136</v>
      </c>
      <c r="E34" s="93">
        <v>8183.7791</v>
      </c>
      <c r="F34" s="93"/>
      <c r="G34" s="93">
        <v>8183.7791</v>
      </c>
      <c r="H34" s="92"/>
      <c r="I34" s="92"/>
      <c r="J34" s="92"/>
    </row>
    <row r="35" spans="1:10" s="67" customFormat="1" ht="15.75" customHeight="1">
      <c r="A35" s="79" t="s">
        <v>137</v>
      </c>
      <c r="B35" s="79"/>
      <c r="C35" s="79" t="s">
        <v>89</v>
      </c>
      <c r="D35" s="79" t="s">
        <v>138</v>
      </c>
      <c r="E35" s="93">
        <v>2757.298619</v>
      </c>
      <c r="F35" s="93"/>
      <c r="G35" s="93">
        <v>2757.298619</v>
      </c>
      <c r="H35" s="92"/>
      <c r="I35" s="92"/>
      <c r="J35" s="92"/>
    </row>
    <row r="36" spans="1:10" s="67" customFormat="1" ht="15.75" customHeight="1">
      <c r="A36" s="79" t="s">
        <v>139</v>
      </c>
      <c r="B36" s="79"/>
      <c r="C36" s="79" t="s">
        <v>89</v>
      </c>
      <c r="D36" s="79" t="s">
        <v>140</v>
      </c>
      <c r="E36" s="93">
        <v>8876.584831</v>
      </c>
      <c r="F36" s="93"/>
      <c r="G36" s="93">
        <v>8876.584831</v>
      </c>
      <c r="H36" s="92"/>
      <c r="I36" s="92"/>
      <c r="J36" s="92"/>
    </row>
    <row r="37" spans="1:10" s="67" customFormat="1" ht="15.75" customHeight="1">
      <c r="A37" s="79" t="s">
        <v>176</v>
      </c>
      <c r="B37" s="79"/>
      <c r="C37" s="79" t="s">
        <v>89</v>
      </c>
      <c r="D37" s="79" t="s">
        <v>177</v>
      </c>
      <c r="E37" s="93">
        <v>537.008808</v>
      </c>
      <c r="F37" s="93"/>
      <c r="G37" s="93">
        <v>537.008808</v>
      </c>
      <c r="H37" s="92"/>
      <c r="I37" s="92"/>
      <c r="J37" s="92"/>
    </row>
    <row r="38" spans="1:10" s="67" customFormat="1" ht="15.75" customHeight="1">
      <c r="A38" s="79" t="s">
        <v>178</v>
      </c>
      <c r="B38" s="79"/>
      <c r="C38" s="79" t="s">
        <v>89</v>
      </c>
      <c r="D38" s="79" t="s">
        <v>179</v>
      </c>
      <c r="E38" s="93">
        <v>537.008808</v>
      </c>
      <c r="F38" s="93"/>
      <c r="G38" s="93">
        <v>537.008808</v>
      </c>
      <c r="H38" s="92"/>
      <c r="I38" s="92"/>
      <c r="J38" s="92"/>
    </row>
    <row r="39" spans="1:10" s="67" customFormat="1" ht="15.75" customHeight="1">
      <c r="A39" s="79" t="s">
        <v>141</v>
      </c>
      <c r="B39" s="79"/>
      <c r="C39" s="79" t="s">
        <v>89</v>
      </c>
      <c r="D39" s="79" t="s">
        <v>142</v>
      </c>
      <c r="E39" s="93">
        <v>1881.4949649999999</v>
      </c>
      <c r="F39" s="93">
        <v>845.413572</v>
      </c>
      <c r="G39" s="93">
        <v>1036.081393</v>
      </c>
      <c r="H39" s="92"/>
      <c r="I39" s="92"/>
      <c r="J39" s="92"/>
    </row>
    <row r="40" spans="1:10" s="67" customFormat="1" ht="15.75" customHeight="1">
      <c r="A40" s="79" t="s">
        <v>143</v>
      </c>
      <c r="B40" s="79"/>
      <c r="C40" s="79" t="s">
        <v>89</v>
      </c>
      <c r="D40" s="79" t="s">
        <v>144</v>
      </c>
      <c r="E40" s="93">
        <v>792.106272</v>
      </c>
      <c r="F40" s="93">
        <v>677.122942</v>
      </c>
      <c r="G40" s="93">
        <v>114.98333000000001</v>
      </c>
      <c r="H40" s="92"/>
      <c r="I40" s="92"/>
      <c r="J40" s="92"/>
    </row>
    <row r="41" spans="1:10" s="67" customFormat="1" ht="15.75" customHeight="1">
      <c r="A41" s="79" t="s">
        <v>145</v>
      </c>
      <c r="B41" s="79"/>
      <c r="C41" s="79" t="s">
        <v>89</v>
      </c>
      <c r="D41" s="79" t="s">
        <v>146</v>
      </c>
      <c r="E41" s="93">
        <v>611.262942</v>
      </c>
      <c r="F41" s="93">
        <v>611.262942</v>
      </c>
      <c r="G41" s="93"/>
      <c r="H41" s="92"/>
      <c r="I41" s="92"/>
      <c r="J41" s="92"/>
    </row>
    <row r="42" spans="1:10" s="67" customFormat="1" ht="15.75" customHeight="1">
      <c r="A42" s="79" t="s">
        <v>180</v>
      </c>
      <c r="B42" s="79"/>
      <c r="C42" s="79" t="s">
        <v>89</v>
      </c>
      <c r="D42" s="79" t="s">
        <v>181</v>
      </c>
      <c r="E42" s="93">
        <v>4.86</v>
      </c>
      <c r="F42" s="93">
        <v>4.86</v>
      </c>
      <c r="G42" s="93"/>
      <c r="H42" s="92"/>
      <c r="I42" s="92"/>
      <c r="J42" s="92"/>
    </row>
    <row r="43" spans="1:10" s="67" customFormat="1" ht="15.75" customHeight="1">
      <c r="A43" s="79" t="s">
        <v>147</v>
      </c>
      <c r="B43" s="79"/>
      <c r="C43" s="79" t="s">
        <v>89</v>
      </c>
      <c r="D43" s="79" t="s">
        <v>148</v>
      </c>
      <c r="E43" s="93">
        <v>34.3</v>
      </c>
      <c r="F43" s="93">
        <v>34.3</v>
      </c>
      <c r="G43" s="93"/>
      <c r="H43" s="92"/>
      <c r="I43" s="92"/>
      <c r="J43" s="92"/>
    </row>
    <row r="44" spans="1:10" s="67" customFormat="1" ht="15.75" customHeight="1">
      <c r="A44" s="79" t="s">
        <v>149</v>
      </c>
      <c r="B44" s="79"/>
      <c r="C44" s="79" t="s">
        <v>89</v>
      </c>
      <c r="D44" s="79" t="s">
        <v>150</v>
      </c>
      <c r="E44" s="93">
        <v>141.68333</v>
      </c>
      <c r="F44" s="93">
        <v>26.7</v>
      </c>
      <c r="G44" s="93">
        <v>114.98333000000001</v>
      </c>
      <c r="H44" s="92"/>
      <c r="I44" s="92"/>
      <c r="J44" s="92"/>
    </row>
    <row r="45" spans="1:10" s="67" customFormat="1" ht="15.75" customHeight="1">
      <c r="A45" s="79" t="s">
        <v>151</v>
      </c>
      <c r="B45" s="79"/>
      <c r="C45" s="79" t="s">
        <v>89</v>
      </c>
      <c r="D45" s="79" t="s">
        <v>152</v>
      </c>
      <c r="E45" s="93">
        <v>1089.3886929999999</v>
      </c>
      <c r="F45" s="93">
        <v>168.29063</v>
      </c>
      <c r="G45" s="93">
        <v>921.0980630000001</v>
      </c>
      <c r="H45" s="92"/>
      <c r="I45" s="92"/>
      <c r="J45" s="92"/>
    </row>
    <row r="46" spans="1:10" s="67" customFormat="1" ht="15.75" customHeight="1">
      <c r="A46" s="79" t="s">
        <v>153</v>
      </c>
      <c r="B46" s="79"/>
      <c r="C46" s="79" t="s">
        <v>89</v>
      </c>
      <c r="D46" s="79" t="s">
        <v>146</v>
      </c>
      <c r="E46" s="93">
        <v>168.29063</v>
      </c>
      <c r="F46" s="93">
        <v>168.29063</v>
      </c>
      <c r="G46" s="93"/>
      <c r="H46" s="92"/>
      <c r="I46" s="92"/>
      <c r="J46" s="92"/>
    </row>
    <row r="47" spans="1:10" s="67" customFormat="1" ht="15.75" customHeight="1">
      <c r="A47" s="79" t="s">
        <v>154</v>
      </c>
      <c r="B47" s="79"/>
      <c r="C47" s="79" t="s">
        <v>89</v>
      </c>
      <c r="D47" s="79" t="s">
        <v>155</v>
      </c>
      <c r="E47" s="93">
        <v>130.68</v>
      </c>
      <c r="F47" s="93"/>
      <c r="G47" s="93">
        <v>130.68</v>
      </c>
      <c r="H47" s="92"/>
      <c r="I47" s="92"/>
      <c r="J47" s="92"/>
    </row>
    <row r="48" spans="1:10" s="67" customFormat="1" ht="15.75" customHeight="1">
      <c r="A48" s="79" t="s">
        <v>156</v>
      </c>
      <c r="B48" s="79"/>
      <c r="C48" s="79" t="s">
        <v>89</v>
      </c>
      <c r="D48" s="79" t="s">
        <v>157</v>
      </c>
      <c r="E48" s="93">
        <v>790.418063</v>
      </c>
      <c r="F48" s="93"/>
      <c r="G48" s="93">
        <v>790.418063</v>
      </c>
      <c r="H48" s="92"/>
      <c r="I48" s="92"/>
      <c r="J48" s="92"/>
    </row>
    <row r="49" spans="1:10" s="67" customFormat="1" ht="15.75" customHeight="1">
      <c r="A49" s="79" t="s">
        <v>182</v>
      </c>
      <c r="B49" s="79"/>
      <c r="C49" s="79" t="s">
        <v>89</v>
      </c>
      <c r="D49" s="79" t="s">
        <v>183</v>
      </c>
      <c r="E49" s="93">
        <v>14.634707</v>
      </c>
      <c r="F49" s="93">
        <v>14.634707</v>
      </c>
      <c r="G49" s="93"/>
      <c r="H49" s="92"/>
      <c r="I49" s="92"/>
      <c r="J49" s="92"/>
    </row>
    <row r="50" spans="1:10" s="67" customFormat="1" ht="15.75" customHeight="1">
      <c r="A50" s="79" t="s">
        <v>184</v>
      </c>
      <c r="B50" s="79"/>
      <c r="C50" s="79" t="s">
        <v>89</v>
      </c>
      <c r="D50" s="79" t="s">
        <v>185</v>
      </c>
      <c r="E50" s="93">
        <v>14.634707</v>
      </c>
      <c r="F50" s="93">
        <v>14.634707</v>
      </c>
      <c r="G50" s="93"/>
      <c r="H50" s="92"/>
      <c r="I50" s="92"/>
      <c r="J50" s="92"/>
    </row>
    <row r="51" spans="1:10" s="67" customFormat="1" ht="15.75" customHeight="1">
      <c r="A51" s="79" t="s">
        <v>186</v>
      </c>
      <c r="B51" s="79"/>
      <c r="C51" s="79" t="s">
        <v>89</v>
      </c>
      <c r="D51" s="79" t="s">
        <v>187</v>
      </c>
      <c r="E51" s="93">
        <v>14.634707</v>
      </c>
      <c r="F51" s="93">
        <v>14.634707</v>
      </c>
      <c r="G51" s="93"/>
      <c r="H51" s="92"/>
      <c r="I51" s="92"/>
      <c r="J51" s="92"/>
    </row>
    <row r="52" spans="1:10" s="67" customFormat="1" ht="15.75" customHeight="1">
      <c r="A52" s="79" t="s">
        <v>188</v>
      </c>
      <c r="B52" s="79"/>
      <c r="C52" s="79" t="s">
        <v>89</v>
      </c>
      <c r="D52" s="79" t="s">
        <v>189</v>
      </c>
      <c r="E52" s="93">
        <v>10727.72286</v>
      </c>
      <c r="F52" s="93">
        <v>14.147212</v>
      </c>
      <c r="G52" s="93">
        <v>10713.575648</v>
      </c>
      <c r="H52" s="92"/>
      <c r="I52" s="92"/>
      <c r="J52" s="92"/>
    </row>
    <row r="53" spans="1:10" s="67" customFormat="1" ht="15.75" customHeight="1">
      <c r="A53" s="79" t="s">
        <v>190</v>
      </c>
      <c r="B53" s="79"/>
      <c r="C53" s="79" t="s">
        <v>89</v>
      </c>
      <c r="D53" s="79" t="s">
        <v>191</v>
      </c>
      <c r="E53" s="93">
        <v>9864.9805</v>
      </c>
      <c r="F53" s="93"/>
      <c r="G53" s="93">
        <v>9864.9805</v>
      </c>
      <c r="H53" s="92"/>
      <c r="I53" s="92"/>
      <c r="J53" s="92"/>
    </row>
    <row r="54" spans="1:10" s="67" customFormat="1" ht="15.75" customHeight="1">
      <c r="A54" s="79" t="s">
        <v>192</v>
      </c>
      <c r="B54" s="79"/>
      <c r="C54" s="79" t="s">
        <v>89</v>
      </c>
      <c r="D54" s="79" t="s">
        <v>193</v>
      </c>
      <c r="E54" s="93">
        <v>9864.9805</v>
      </c>
      <c r="F54" s="93"/>
      <c r="G54" s="93">
        <v>9864.9805</v>
      </c>
      <c r="H54" s="92"/>
      <c r="I54" s="92"/>
      <c r="J54" s="92"/>
    </row>
    <row r="55" spans="1:10" s="67" customFormat="1" ht="15.75" customHeight="1">
      <c r="A55" s="79" t="s">
        <v>194</v>
      </c>
      <c r="B55" s="79"/>
      <c r="C55" s="79" t="s">
        <v>89</v>
      </c>
      <c r="D55" s="79" t="s">
        <v>189</v>
      </c>
      <c r="E55" s="93">
        <v>862.74236</v>
      </c>
      <c r="F55" s="93">
        <v>14.147212</v>
      </c>
      <c r="G55" s="93">
        <v>848.595148</v>
      </c>
      <c r="H55" s="92"/>
      <c r="I55" s="92"/>
      <c r="J55" s="92"/>
    </row>
    <row r="56" spans="1:10" s="67" customFormat="1" ht="15.75" customHeight="1">
      <c r="A56" s="79" t="s">
        <v>195</v>
      </c>
      <c r="B56" s="79"/>
      <c r="C56" s="79" t="s">
        <v>89</v>
      </c>
      <c r="D56" s="79" t="s">
        <v>196</v>
      </c>
      <c r="E56" s="93">
        <v>862.74236</v>
      </c>
      <c r="F56" s="93">
        <v>14.147212</v>
      </c>
      <c r="G56" s="93">
        <v>848.595148</v>
      </c>
      <c r="H56" s="92"/>
      <c r="I56" s="92"/>
      <c r="J56" s="92"/>
    </row>
    <row r="57" spans="1:10" s="67" customFormat="1" ht="15.75" customHeight="1">
      <c r="A57" s="79" t="s">
        <v>158</v>
      </c>
      <c r="B57" s="79"/>
      <c r="C57" s="79" t="s">
        <v>89</v>
      </c>
      <c r="D57" s="79" t="s">
        <v>159</v>
      </c>
      <c r="E57" s="93">
        <v>15</v>
      </c>
      <c r="F57" s="93"/>
      <c r="G57" s="93">
        <v>15</v>
      </c>
      <c r="H57" s="92"/>
      <c r="I57" s="92"/>
      <c r="J57" s="92"/>
    </row>
    <row r="58" spans="1:10" s="67" customFormat="1" ht="15.75" customHeight="1">
      <c r="A58" s="79" t="s">
        <v>160</v>
      </c>
      <c r="B58" s="79"/>
      <c r="C58" s="79" t="s">
        <v>89</v>
      </c>
      <c r="D58" s="79" t="s">
        <v>161</v>
      </c>
      <c r="E58" s="93">
        <v>15</v>
      </c>
      <c r="F58" s="93"/>
      <c r="G58" s="93">
        <v>15</v>
      </c>
      <c r="H58" s="92"/>
      <c r="I58" s="92"/>
      <c r="J58" s="92"/>
    </row>
    <row r="59" spans="1:10" s="67" customFormat="1" ht="15.75" customHeight="1">
      <c r="A59" s="79" t="s">
        <v>162</v>
      </c>
      <c r="B59" s="79"/>
      <c r="C59" s="79" t="s">
        <v>89</v>
      </c>
      <c r="D59" s="79" t="s">
        <v>163</v>
      </c>
      <c r="E59" s="93">
        <v>15</v>
      </c>
      <c r="F59" s="93"/>
      <c r="G59" s="93">
        <v>15</v>
      </c>
      <c r="H59" s="92"/>
      <c r="I59" s="92"/>
      <c r="J59" s="92"/>
    </row>
    <row r="60" spans="1:10" s="67" customFormat="1" ht="18" customHeight="1">
      <c r="A60" s="80" t="s">
        <v>197</v>
      </c>
      <c r="B60" s="81"/>
      <c r="C60" s="82"/>
      <c r="D60" s="82"/>
      <c r="E60" s="94"/>
      <c r="F60" s="94"/>
      <c r="G60" s="94"/>
      <c r="H60" s="82"/>
      <c r="I60" s="82"/>
      <c r="J60" s="82"/>
    </row>
    <row r="61" spans="1:2" ht="17.25">
      <c r="A61" s="83"/>
      <c r="B61" s="83"/>
    </row>
    <row r="62" spans="1:2" ht="17.25">
      <c r="A62" s="84"/>
      <c r="B62" s="84"/>
    </row>
    <row r="63" spans="1:2" ht="17.25">
      <c r="A63" s="84"/>
      <c r="B63" s="84"/>
    </row>
  </sheetData>
  <sheetProtection/>
  <mergeCells count="64">
    <mergeCell ref="A1:J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J60"/>
    <mergeCell ref="D5:D6"/>
    <mergeCell ref="E4:E6"/>
    <mergeCell ref="F4:F6"/>
    <mergeCell ref="G4:G6"/>
    <mergeCell ref="H4:H6"/>
    <mergeCell ref="I4:I6"/>
    <mergeCell ref="J4:J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SheetLayoutView="100" workbookViewId="0" topLeftCell="A6">
      <selection activeCell="F39" sqref="F39"/>
    </sheetView>
  </sheetViews>
  <sheetFormatPr defaultColWidth="9.00390625" defaultRowHeight="14.25"/>
  <cols>
    <col min="1" max="1" width="31.00390625" style="52" customWidth="1"/>
    <col min="2" max="2" width="6.375" style="52" customWidth="1"/>
    <col min="3" max="3" width="16.375" style="52" customWidth="1"/>
    <col min="4" max="4" width="35.75390625" style="52" customWidth="1"/>
    <col min="5" max="5" width="7.25390625" style="52" customWidth="1"/>
    <col min="6" max="6" width="14.75390625" style="52" customWidth="1"/>
    <col min="7" max="8" width="13.875" style="52" customWidth="1"/>
    <col min="9" max="9" width="15.625" style="52" customWidth="1"/>
    <col min="10" max="16384" width="9.00390625" style="52" customWidth="1"/>
  </cols>
  <sheetData>
    <row r="1" ht="17.25">
      <c r="A1" s="53"/>
    </row>
    <row r="2" spans="1:9" s="49" customFormat="1" ht="27.75" customHeight="1">
      <c r="A2" s="54" t="s">
        <v>198</v>
      </c>
      <c r="B2" s="54"/>
      <c r="C2" s="54"/>
      <c r="D2" s="54"/>
      <c r="E2" s="54"/>
      <c r="F2" s="54"/>
      <c r="G2" s="54"/>
      <c r="H2" s="54"/>
      <c r="I2" s="54"/>
    </row>
    <row r="3" s="50" customFormat="1" ht="21" customHeight="1">
      <c r="I3" s="16" t="s">
        <v>199</v>
      </c>
    </row>
    <row r="4" spans="1:9" s="50" customFormat="1" ht="21" customHeight="1">
      <c r="A4" s="7" t="s">
        <v>2</v>
      </c>
      <c r="I4" s="16" t="s">
        <v>3</v>
      </c>
    </row>
    <row r="5" spans="1:9" s="51" customFormat="1" ht="22.5" customHeight="1">
      <c r="A5" s="141" t="s">
        <v>4</v>
      </c>
      <c r="B5" s="55"/>
      <c r="C5" s="55"/>
      <c r="D5" s="141" t="s">
        <v>5</v>
      </c>
      <c r="E5" s="55"/>
      <c r="F5" s="55"/>
      <c r="G5" s="55"/>
      <c r="H5" s="55"/>
      <c r="I5" s="55"/>
    </row>
    <row r="6" spans="1:9" s="51" customFormat="1" ht="33" customHeight="1">
      <c r="A6" s="141" t="s">
        <v>6</v>
      </c>
      <c r="B6" s="141" t="s">
        <v>7</v>
      </c>
      <c r="C6" s="55" t="s">
        <v>200</v>
      </c>
      <c r="D6" s="141" t="s">
        <v>6</v>
      </c>
      <c r="E6" s="141" t="s">
        <v>7</v>
      </c>
      <c r="F6" s="55" t="s">
        <v>87</v>
      </c>
      <c r="G6" s="61" t="s">
        <v>201</v>
      </c>
      <c r="H6" s="61" t="s">
        <v>202</v>
      </c>
      <c r="I6" s="61" t="s">
        <v>203</v>
      </c>
    </row>
    <row r="7" spans="1:9" s="51" customFormat="1" ht="16.5" customHeight="1">
      <c r="A7" s="141" t="s">
        <v>9</v>
      </c>
      <c r="B7" s="55"/>
      <c r="C7" s="141" t="s">
        <v>10</v>
      </c>
      <c r="D7" s="141" t="s">
        <v>9</v>
      </c>
      <c r="E7" s="55"/>
      <c r="F7" s="62">
        <v>2</v>
      </c>
      <c r="G7" s="62">
        <v>3</v>
      </c>
      <c r="H7" s="62" t="s">
        <v>23</v>
      </c>
      <c r="I7" s="62" t="s">
        <v>27</v>
      </c>
    </row>
    <row r="8" spans="1:9" s="51" customFormat="1" ht="16.5" customHeight="1">
      <c r="A8" s="142" t="s">
        <v>204</v>
      </c>
      <c r="B8" s="141" t="s">
        <v>10</v>
      </c>
      <c r="C8" s="57">
        <v>1821.510142</v>
      </c>
      <c r="D8" s="56" t="s">
        <v>13</v>
      </c>
      <c r="E8" s="143" t="s">
        <v>205</v>
      </c>
      <c r="F8" s="57">
        <f>G8+H8</f>
        <v>36.158513</v>
      </c>
      <c r="G8" s="57">
        <v>36.158513</v>
      </c>
      <c r="H8" s="57"/>
      <c r="I8" s="64"/>
    </row>
    <row r="9" spans="1:9" s="51" customFormat="1" ht="16.5" customHeight="1">
      <c r="A9" s="56" t="s">
        <v>206</v>
      </c>
      <c r="B9" s="141" t="s">
        <v>11</v>
      </c>
      <c r="C9" s="57">
        <v>19220.93239</v>
      </c>
      <c r="D9" s="56" t="s">
        <v>16</v>
      </c>
      <c r="E9" s="143" t="s">
        <v>207</v>
      </c>
      <c r="F9" s="57"/>
      <c r="G9" s="57"/>
      <c r="H9" s="57"/>
      <c r="I9" s="64"/>
    </row>
    <row r="10" spans="1:9" s="51" customFormat="1" ht="16.5" customHeight="1">
      <c r="A10" s="56" t="s">
        <v>208</v>
      </c>
      <c r="B10" s="141" t="s">
        <v>19</v>
      </c>
      <c r="C10" s="57"/>
      <c r="D10" s="56" t="s">
        <v>20</v>
      </c>
      <c r="E10" s="143" t="s">
        <v>209</v>
      </c>
      <c r="F10" s="57"/>
      <c r="G10" s="57"/>
      <c r="H10" s="57"/>
      <c r="I10" s="64"/>
    </row>
    <row r="11" spans="1:9" s="51" customFormat="1" ht="16.5" customHeight="1">
      <c r="A11" s="56"/>
      <c r="B11" s="141" t="s">
        <v>23</v>
      </c>
      <c r="C11" s="57"/>
      <c r="D11" s="56" t="s">
        <v>24</v>
      </c>
      <c r="E11" s="143" t="s">
        <v>210</v>
      </c>
      <c r="F11" s="57"/>
      <c r="G11" s="57"/>
      <c r="H11" s="57"/>
      <c r="I11" s="64"/>
    </row>
    <row r="12" spans="1:9" s="51" customFormat="1" ht="16.5" customHeight="1">
      <c r="A12" s="56"/>
      <c r="B12" s="141" t="s">
        <v>27</v>
      </c>
      <c r="C12" s="57"/>
      <c r="D12" s="56" t="s">
        <v>28</v>
      </c>
      <c r="E12" s="143" t="s">
        <v>211</v>
      </c>
      <c r="F12" s="57"/>
      <c r="G12" s="57"/>
      <c r="H12" s="57"/>
      <c r="I12" s="64"/>
    </row>
    <row r="13" spans="1:9" s="51" customFormat="1" ht="16.5" customHeight="1">
      <c r="A13" s="56"/>
      <c r="B13" s="141" t="s">
        <v>31</v>
      </c>
      <c r="C13" s="57"/>
      <c r="D13" s="56" t="s">
        <v>32</v>
      </c>
      <c r="E13" s="143" t="s">
        <v>212</v>
      </c>
      <c r="F13" s="57">
        <f>G13+H13</f>
        <v>221.805</v>
      </c>
      <c r="G13" s="57">
        <v>221.805</v>
      </c>
      <c r="H13" s="57"/>
      <c r="I13" s="64"/>
    </row>
    <row r="14" spans="1:9" s="51" customFormat="1" ht="16.5" customHeight="1">
      <c r="A14" s="56"/>
      <c r="B14" s="141" t="s">
        <v>35</v>
      </c>
      <c r="C14" s="57"/>
      <c r="D14" s="56" t="s">
        <v>36</v>
      </c>
      <c r="E14" s="143" t="s">
        <v>213</v>
      </c>
      <c r="F14" s="57"/>
      <c r="G14" s="57"/>
      <c r="H14" s="57"/>
      <c r="I14" s="64"/>
    </row>
    <row r="15" spans="1:9" s="51" customFormat="1" ht="16.5" customHeight="1">
      <c r="A15" s="56"/>
      <c r="B15" s="141" t="s">
        <v>39</v>
      </c>
      <c r="C15" s="57"/>
      <c r="D15" s="56" t="s">
        <v>40</v>
      </c>
      <c r="E15" s="143" t="s">
        <v>214</v>
      </c>
      <c r="F15" s="57">
        <f>G15+H15</f>
        <v>2</v>
      </c>
      <c r="G15" s="57">
        <v>2</v>
      </c>
      <c r="H15" s="57"/>
      <c r="I15" s="64"/>
    </row>
    <row r="16" spans="1:9" s="51" customFormat="1" ht="16.5" customHeight="1">
      <c r="A16" s="56"/>
      <c r="B16" s="141" t="s">
        <v>215</v>
      </c>
      <c r="C16" s="57"/>
      <c r="D16" s="56" t="s">
        <v>42</v>
      </c>
      <c r="E16" s="143" t="s">
        <v>216</v>
      </c>
      <c r="F16" s="57">
        <f>G16+H16</f>
        <v>64.2035</v>
      </c>
      <c r="G16" s="57">
        <v>64.2035</v>
      </c>
      <c r="H16" s="57"/>
      <c r="I16" s="64"/>
    </row>
    <row r="17" spans="1:9" s="51" customFormat="1" ht="16.5" customHeight="1">
      <c r="A17" s="56"/>
      <c r="B17" s="141" t="s">
        <v>61</v>
      </c>
      <c r="C17" s="57"/>
      <c r="D17" s="56" t="s">
        <v>43</v>
      </c>
      <c r="E17" s="143" t="s">
        <v>217</v>
      </c>
      <c r="F17" s="57"/>
      <c r="G17" s="57"/>
      <c r="H17" s="57"/>
      <c r="I17" s="64"/>
    </row>
    <row r="18" spans="1:9" s="51" customFormat="1" ht="16.5" customHeight="1">
      <c r="A18" s="56"/>
      <c r="B18" s="141" t="s">
        <v>65</v>
      </c>
      <c r="C18" s="57"/>
      <c r="D18" s="56" t="s">
        <v>44</v>
      </c>
      <c r="E18" s="143" t="s">
        <v>218</v>
      </c>
      <c r="F18" s="57">
        <f>G18+H18</f>
        <v>20331.815358</v>
      </c>
      <c r="G18" s="57">
        <v>741.412808</v>
      </c>
      <c r="H18" s="57">
        <v>19590.40255</v>
      </c>
      <c r="I18" s="64"/>
    </row>
    <row r="19" spans="1:9" s="51" customFormat="1" ht="16.5" customHeight="1">
      <c r="A19" s="56"/>
      <c r="B19" s="141" t="s">
        <v>69</v>
      </c>
      <c r="C19" s="57"/>
      <c r="D19" s="56" t="s">
        <v>45</v>
      </c>
      <c r="E19" s="143" t="s">
        <v>219</v>
      </c>
      <c r="F19" s="57"/>
      <c r="G19" s="57"/>
      <c r="H19" s="57"/>
      <c r="I19" s="64"/>
    </row>
    <row r="20" spans="1:9" s="51" customFormat="1" ht="16.5" customHeight="1">
      <c r="A20" s="56"/>
      <c r="B20" s="141" t="s">
        <v>73</v>
      </c>
      <c r="C20" s="57"/>
      <c r="D20" s="56" t="s">
        <v>46</v>
      </c>
      <c r="E20" s="143" t="s">
        <v>220</v>
      </c>
      <c r="F20" s="57"/>
      <c r="G20" s="57"/>
      <c r="H20" s="57"/>
      <c r="I20" s="64"/>
    </row>
    <row r="21" spans="1:9" s="51" customFormat="1" ht="16.5" customHeight="1">
      <c r="A21" s="56"/>
      <c r="B21" s="141" t="s">
        <v>14</v>
      </c>
      <c r="C21" s="57"/>
      <c r="D21" s="56" t="s">
        <v>47</v>
      </c>
      <c r="E21" s="143" t="s">
        <v>221</v>
      </c>
      <c r="F21" s="57">
        <f>G21+H21</f>
        <v>1881.4949649999999</v>
      </c>
      <c r="G21" s="57">
        <v>1881.4949649999999</v>
      </c>
      <c r="H21" s="57"/>
      <c r="I21" s="64"/>
    </row>
    <row r="22" spans="1:9" s="51" customFormat="1" ht="16.5" customHeight="1">
      <c r="A22" s="56"/>
      <c r="B22" s="141" t="s">
        <v>17</v>
      </c>
      <c r="C22" s="57"/>
      <c r="D22" s="56" t="s">
        <v>48</v>
      </c>
      <c r="E22" s="143" t="s">
        <v>222</v>
      </c>
      <c r="F22" s="57">
        <f>G22+H22</f>
        <v>14.634707</v>
      </c>
      <c r="G22" s="57">
        <v>14.634707</v>
      </c>
      <c r="H22" s="57"/>
      <c r="I22" s="64"/>
    </row>
    <row r="23" spans="1:9" s="51" customFormat="1" ht="16.5" customHeight="1">
      <c r="A23" s="56"/>
      <c r="B23" s="141" t="s">
        <v>21</v>
      </c>
      <c r="C23" s="57"/>
      <c r="D23" s="56" t="s">
        <v>49</v>
      </c>
      <c r="E23" s="143" t="s">
        <v>223</v>
      </c>
      <c r="F23" s="57"/>
      <c r="G23" s="57"/>
      <c r="H23" s="57"/>
      <c r="I23" s="64"/>
    </row>
    <row r="24" spans="1:9" s="51" customFormat="1" ht="16.5" customHeight="1">
      <c r="A24" s="56"/>
      <c r="B24" s="141" t="s">
        <v>25</v>
      </c>
      <c r="C24" s="57"/>
      <c r="D24" s="56" t="s">
        <v>50</v>
      </c>
      <c r="E24" s="143" t="s">
        <v>224</v>
      </c>
      <c r="F24" s="57"/>
      <c r="G24" s="57"/>
      <c r="H24" s="57"/>
      <c r="I24" s="64"/>
    </row>
    <row r="25" spans="1:9" s="51" customFormat="1" ht="16.5" customHeight="1">
      <c r="A25" s="56"/>
      <c r="B25" s="141" t="s">
        <v>29</v>
      </c>
      <c r="C25" s="57"/>
      <c r="D25" s="56" t="s">
        <v>51</v>
      </c>
      <c r="E25" s="143" t="s">
        <v>225</v>
      </c>
      <c r="F25" s="57"/>
      <c r="G25" s="57"/>
      <c r="H25" s="57"/>
      <c r="I25" s="64"/>
    </row>
    <row r="26" spans="1:9" s="51" customFormat="1" ht="16.5" customHeight="1">
      <c r="A26" s="56"/>
      <c r="B26" s="141" t="s">
        <v>33</v>
      </c>
      <c r="C26" s="57"/>
      <c r="D26" s="56" t="s">
        <v>52</v>
      </c>
      <c r="E26" s="143" t="s">
        <v>226</v>
      </c>
      <c r="F26" s="57"/>
      <c r="G26" s="57"/>
      <c r="H26" s="57"/>
      <c r="I26" s="64"/>
    </row>
    <row r="27" spans="1:9" s="51" customFormat="1" ht="16.5" customHeight="1">
      <c r="A27" s="56"/>
      <c r="B27" s="141" t="s">
        <v>37</v>
      </c>
      <c r="C27" s="57"/>
      <c r="D27" s="56" t="s">
        <v>53</v>
      </c>
      <c r="E27" s="143" t="s">
        <v>227</v>
      </c>
      <c r="F27" s="57"/>
      <c r="G27" s="57"/>
      <c r="H27" s="57"/>
      <c r="I27" s="64"/>
    </row>
    <row r="28" spans="1:9" s="51" customFormat="1" ht="16.5" customHeight="1">
      <c r="A28" s="56"/>
      <c r="B28" s="141" t="s">
        <v>41</v>
      </c>
      <c r="C28" s="57"/>
      <c r="D28" s="56" t="s">
        <v>54</v>
      </c>
      <c r="E28" s="143" t="s">
        <v>228</v>
      </c>
      <c r="F28" s="57"/>
      <c r="G28" s="57"/>
      <c r="H28" s="57"/>
      <c r="I28" s="64"/>
    </row>
    <row r="29" spans="1:9" s="51" customFormat="1" ht="16.5" customHeight="1">
      <c r="A29" s="56"/>
      <c r="B29" s="141" t="s">
        <v>229</v>
      </c>
      <c r="C29" s="57"/>
      <c r="D29" s="56" t="s">
        <v>55</v>
      </c>
      <c r="E29" s="143" t="s">
        <v>230</v>
      </c>
      <c r="F29" s="57"/>
      <c r="G29" s="57"/>
      <c r="H29" s="57"/>
      <c r="I29" s="64"/>
    </row>
    <row r="30" spans="1:9" s="51" customFormat="1" ht="16.5" customHeight="1">
      <c r="A30" s="56"/>
      <c r="B30" s="141" t="s">
        <v>63</v>
      </c>
      <c r="C30" s="57"/>
      <c r="D30" s="56" t="s">
        <v>56</v>
      </c>
      <c r="E30" s="143" t="s">
        <v>231</v>
      </c>
      <c r="F30" s="57">
        <f>G30+H30</f>
        <v>9864.9805</v>
      </c>
      <c r="G30" s="57"/>
      <c r="H30" s="57">
        <v>9864.9805</v>
      </c>
      <c r="I30" s="64"/>
    </row>
    <row r="31" spans="1:9" s="51" customFormat="1" ht="16.5" customHeight="1">
      <c r="A31" s="56"/>
      <c r="B31" s="141" t="s">
        <v>67</v>
      </c>
      <c r="C31" s="57"/>
      <c r="D31" s="56" t="s">
        <v>57</v>
      </c>
      <c r="E31" s="143" t="s">
        <v>232</v>
      </c>
      <c r="F31" s="57"/>
      <c r="G31" s="57"/>
      <c r="H31" s="57"/>
      <c r="I31" s="64"/>
    </row>
    <row r="32" spans="1:9" s="51" customFormat="1" ht="16.5" customHeight="1">
      <c r="A32" s="56"/>
      <c r="B32" s="141" t="s">
        <v>71</v>
      </c>
      <c r="C32" s="57"/>
      <c r="D32" s="56" t="s">
        <v>58</v>
      </c>
      <c r="E32" s="143" t="s">
        <v>233</v>
      </c>
      <c r="F32" s="57"/>
      <c r="G32" s="57"/>
      <c r="H32" s="57"/>
      <c r="I32" s="64"/>
    </row>
    <row r="33" spans="1:9" s="51" customFormat="1" ht="16.5" customHeight="1">
      <c r="A33" s="56"/>
      <c r="B33" s="141" t="s">
        <v>74</v>
      </c>
      <c r="C33" s="57"/>
      <c r="D33" s="56" t="s">
        <v>59</v>
      </c>
      <c r="E33" s="143" t="s">
        <v>234</v>
      </c>
      <c r="F33" s="57">
        <f>G33+H33</f>
        <v>15</v>
      </c>
      <c r="G33" s="57"/>
      <c r="H33" s="57">
        <v>15</v>
      </c>
      <c r="I33" s="64"/>
    </row>
    <row r="34" spans="1:9" s="51" customFormat="1" ht="16.5" customHeight="1">
      <c r="A34" s="144" t="s">
        <v>60</v>
      </c>
      <c r="B34" s="141" t="s">
        <v>235</v>
      </c>
      <c r="C34" s="59">
        <v>21042.442532</v>
      </c>
      <c r="D34" s="58" t="s">
        <v>62</v>
      </c>
      <c r="E34" s="143" t="s">
        <v>236</v>
      </c>
      <c r="F34" s="59">
        <f>G34+H34</f>
        <v>32432.092543</v>
      </c>
      <c r="G34" s="59">
        <v>2961.709493</v>
      </c>
      <c r="H34" s="59">
        <v>29470.38305</v>
      </c>
      <c r="I34" s="65"/>
    </row>
    <row r="35" spans="1:9" s="51" customFormat="1" ht="16.5" customHeight="1">
      <c r="A35" s="55" t="s">
        <v>237</v>
      </c>
      <c r="B35" s="141" t="s">
        <v>238</v>
      </c>
      <c r="C35" s="57">
        <v>11389.650011</v>
      </c>
      <c r="D35" s="56" t="s">
        <v>239</v>
      </c>
      <c r="E35" s="143" t="s">
        <v>240</v>
      </c>
      <c r="F35" s="57"/>
      <c r="G35" s="57"/>
      <c r="H35" s="57"/>
      <c r="I35" s="64"/>
    </row>
    <row r="36" spans="1:9" s="51" customFormat="1" ht="16.5" customHeight="1">
      <c r="A36" s="56" t="s">
        <v>201</v>
      </c>
      <c r="B36" s="141" t="s">
        <v>241</v>
      </c>
      <c r="C36" s="57">
        <v>1140.199351</v>
      </c>
      <c r="D36" s="56"/>
      <c r="E36" s="143" t="s">
        <v>242</v>
      </c>
      <c r="F36" s="57"/>
      <c r="G36" s="57"/>
      <c r="H36" s="57"/>
      <c r="I36" s="64"/>
    </row>
    <row r="37" spans="1:9" s="51" customFormat="1" ht="16.5" customHeight="1">
      <c r="A37" s="56" t="s">
        <v>202</v>
      </c>
      <c r="B37" s="141" t="s">
        <v>243</v>
      </c>
      <c r="C37" s="57">
        <v>10249.450659999999</v>
      </c>
      <c r="D37" s="56"/>
      <c r="E37" s="143" t="s">
        <v>244</v>
      </c>
      <c r="F37" s="57"/>
      <c r="G37" s="57"/>
      <c r="H37" s="57"/>
      <c r="I37" s="64"/>
    </row>
    <row r="38" spans="1:9" s="51" customFormat="1" ht="16.5" customHeight="1">
      <c r="A38" s="56" t="s">
        <v>203</v>
      </c>
      <c r="B38" s="141" t="s">
        <v>245</v>
      </c>
      <c r="C38" s="57"/>
      <c r="D38" s="56"/>
      <c r="E38" s="143" t="s">
        <v>246</v>
      </c>
      <c r="F38" s="57"/>
      <c r="G38" s="57"/>
      <c r="H38" s="57"/>
      <c r="I38" s="64"/>
    </row>
    <row r="39" spans="1:9" s="50" customFormat="1" ht="16.5" customHeight="1">
      <c r="A39" s="144" t="s">
        <v>72</v>
      </c>
      <c r="B39" s="141" t="s">
        <v>247</v>
      </c>
      <c r="C39" s="59">
        <v>32432.092543000002</v>
      </c>
      <c r="D39" s="144" t="s">
        <v>72</v>
      </c>
      <c r="E39" s="143" t="s">
        <v>248</v>
      </c>
      <c r="F39" s="59">
        <v>32432.092543</v>
      </c>
      <c r="G39" s="59">
        <v>2961.709493</v>
      </c>
      <c r="H39" s="59">
        <v>29470.38305</v>
      </c>
      <c r="I39" s="65"/>
    </row>
    <row r="40" spans="1:9" s="50" customFormat="1" ht="24" customHeight="1">
      <c r="A40" s="60" t="s">
        <v>249</v>
      </c>
      <c r="B40" s="60"/>
      <c r="C40" s="60"/>
      <c r="D40" s="60"/>
      <c r="E40" s="60"/>
      <c r="F40" s="60"/>
      <c r="G40" s="60"/>
      <c r="H40" s="60"/>
      <c r="I40" s="60"/>
    </row>
  </sheetData>
  <sheetProtection/>
  <mergeCells count="4">
    <mergeCell ref="A2:I2"/>
    <mergeCell ref="A5:C5"/>
    <mergeCell ref="D5:I5"/>
    <mergeCell ref="A40:I4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5"/>
  <sheetViews>
    <sheetView workbookViewId="0" topLeftCell="A7">
      <selection activeCell="J21" sqref="J20:J21"/>
    </sheetView>
  </sheetViews>
  <sheetFormatPr defaultColWidth="9.00390625" defaultRowHeight="14.25"/>
  <cols>
    <col min="1" max="3" width="3.625" style="5" customWidth="1"/>
    <col min="4" max="4" width="41.00390625" style="5" customWidth="1"/>
    <col min="5" max="7" width="15.375" style="5" customWidth="1"/>
    <col min="8" max="16384" width="9.00390625" style="5" customWidth="1"/>
  </cols>
  <sheetData>
    <row r="1" spans="1:7" ht="36" customHeight="1">
      <c r="A1" s="6" t="s">
        <v>250</v>
      </c>
      <c r="B1" s="6"/>
      <c r="C1" s="6"/>
      <c r="D1" s="6"/>
      <c r="E1" s="6"/>
      <c r="F1" s="6"/>
      <c r="G1" s="6"/>
    </row>
    <row r="2" spans="1:7" s="4" customFormat="1" ht="21.75" customHeight="1">
      <c r="A2" s="3"/>
      <c r="B2" s="3"/>
      <c r="C2" s="3"/>
      <c r="D2" s="3"/>
      <c r="E2" s="2"/>
      <c r="F2" s="2"/>
      <c r="G2" s="16" t="s">
        <v>251</v>
      </c>
    </row>
    <row r="3" spans="1:7" s="4" customFormat="1" ht="18" customHeight="1">
      <c r="A3" s="7" t="s">
        <v>2</v>
      </c>
      <c r="B3" s="7"/>
      <c r="C3" s="3"/>
      <c r="D3" s="3"/>
      <c r="E3" s="14"/>
      <c r="F3" s="14"/>
      <c r="G3" s="16" t="s">
        <v>3</v>
      </c>
    </row>
    <row r="4" spans="1:7" s="4" customFormat="1" ht="24" customHeight="1">
      <c r="A4" s="45" t="s">
        <v>252</v>
      </c>
      <c r="B4" s="45"/>
      <c r="C4" s="45"/>
      <c r="D4" s="45"/>
      <c r="E4" s="45" t="s">
        <v>253</v>
      </c>
      <c r="F4" s="45"/>
      <c r="G4" s="45"/>
    </row>
    <row r="5" spans="1:7" s="4" customFormat="1" ht="33" customHeight="1">
      <c r="A5" s="45" t="s">
        <v>84</v>
      </c>
      <c r="B5" s="45"/>
      <c r="C5" s="45"/>
      <c r="D5" s="45" t="s">
        <v>85</v>
      </c>
      <c r="E5" s="45" t="s">
        <v>254</v>
      </c>
      <c r="F5" s="45" t="s">
        <v>255</v>
      </c>
      <c r="G5" s="45" t="s">
        <v>168</v>
      </c>
    </row>
    <row r="6" spans="1:7" s="4" customFormat="1" ht="16.5" customHeight="1">
      <c r="A6" s="45" t="s">
        <v>86</v>
      </c>
      <c r="B6" s="45"/>
      <c r="C6" s="45"/>
      <c r="D6" s="45"/>
      <c r="E6" s="45">
        <v>1</v>
      </c>
      <c r="F6" s="45">
        <v>2</v>
      </c>
      <c r="G6" s="45">
        <v>3</v>
      </c>
    </row>
    <row r="7" spans="1:7" s="4" customFormat="1" ht="16.5" customHeight="1">
      <c r="A7" s="45" t="s">
        <v>87</v>
      </c>
      <c r="B7" s="45"/>
      <c r="C7" s="45"/>
      <c r="D7" s="45"/>
      <c r="E7" s="48">
        <v>2961.709493</v>
      </c>
      <c r="F7" s="48">
        <v>921.311792</v>
      </c>
      <c r="G7" s="48">
        <v>2040.397701</v>
      </c>
    </row>
    <row r="8" spans="1:7" s="4" customFormat="1" ht="16.5" customHeight="1">
      <c r="A8" s="46" t="s">
        <v>88</v>
      </c>
      <c r="B8" s="47"/>
      <c r="C8" s="47"/>
      <c r="D8" s="47" t="s">
        <v>90</v>
      </c>
      <c r="E8" s="48">
        <v>36.158513</v>
      </c>
      <c r="F8" s="48">
        <v>9.458513</v>
      </c>
      <c r="G8" s="48">
        <v>26.7</v>
      </c>
    </row>
    <row r="9" spans="1:7" s="4" customFormat="1" ht="16.5" customHeight="1">
      <c r="A9" s="46" t="s">
        <v>91</v>
      </c>
      <c r="B9" s="47"/>
      <c r="C9" s="47"/>
      <c r="D9" s="47" t="s">
        <v>92</v>
      </c>
      <c r="E9" s="48">
        <v>6</v>
      </c>
      <c r="F9" s="48">
        <v>6</v>
      </c>
      <c r="G9" s="48"/>
    </row>
    <row r="10" spans="1:7" s="4" customFormat="1" ht="16.5" customHeight="1">
      <c r="A10" s="46" t="s">
        <v>93</v>
      </c>
      <c r="B10" s="47"/>
      <c r="C10" s="47"/>
      <c r="D10" s="47" t="s">
        <v>94</v>
      </c>
      <c r="E10" s="48">
        <v>6</v>
      </c>
      <c r="F10" s="48">
        <v>6</v>
      </c>
      <c r="G10" s="48"/>
    </row>
    <row r="11" spans="1:7" s="4" customFormat="1" ht="16.5" customHeight="1">
      <c r="A11" s="46" t="s">
        <v>95</v>
      </c>
      <c r="B11" s="47"/>
      <c r="C11" s="47"/>
      <c r="D11" s="47" t="s">
        <v>96</v>
      </c>
      <c r="E11" s="48">
        <v>0.2</v>
      </c>
      <c r="F11" s="48">
        <v>0.2</v>
      </c>
      <c r="G11" s="48"/>
    </row>
    <row r="12" spans="1:7" s="4" customFormat="1" ht="16.5" customHeight="1">
      <c r="A12" s="46" t="s">
        <v>97</v>
      </c>
      <c r="B12" s="47"/>
      <c r="C12" s="47"/>
      <c r="D12" s="47" t="s">
        <v>98</v>
      </c>
      <c r="E12" s="48">
        <v>0.2</v>
      </c>
      <c r="F12" s="48">
        <v>0.2</v>
      </c>
      <c r="G12" s="48"/>
    </row>
    <row r="13" spans="1:7" s="4" customFormat="1" ht="16.5" customHeight="1">
      <c r="A13" s="46" t="s">
        <v>99</v>
      </c>
      <c r="B13" s="47"/>
      <c r="C13" s="47"/>
      <c r="D13" s="47" t="s">
        <v>100</v>
      </c>
      <c r="E13" s="48">
        <v>29.958513</v>
      </c>
      <c r="F13" s="48">
        <v>3.258513</v>
      </c>
      <c r="G13" s="48">
        <v>26.7</v>
      </c>
    </row>
    <row r="14" spans="1:7" s="4" customFormat="1" ht="16.5" customHeight="1">
      <c r="A14" s="46" t="s">
        <v>101</v>
      </c>
      <c r="B14" s="47"/>
      <c r="C14" s="47"/>
      <c r="D14" s="47" t="s">
        <v>102</v>
      </c>
      <c r="E14" s="48">
        <v>29.958513</v>
      </c>
      <c r="F14" s="48">
        <v>3.258513</v>
      </c>
      <c r="G14" s="48">
        <v>26.7</v>
      </c>
    </row>
    <row r="15" spans="1:7" s="4" customFormat="1" ht="16.5" customHeight="1">
      <c r="A15" s="46" t="s">
        <v>103</v>
      </c>
      <c r="B15" s="47"/>
      <c r="C15" s="47"/>
      <c r="D15" s="47" t="s">
        <v>104</v>
      </c>
      <c r="E15" s="48">
        <v>221.805</v>
      </c>
      <c r="F15" s="48">
        <v>51.805</v>
      </c>
      <c r="G15" s="48">
        <v>170</v>
      </c>
    </row>
    <row r="16" spans="1:7" s="4" customFormat="1" ht="16.5" customHeight="1">
      <c r="A16" s="46" t="s">
        <v>105</v>
      </c>
      <c r="B16" s="47"/>
      <c r="C16" s="47"/>
      <c r="D16" s="47" t="s">
        <v>106</v>
      </c>
      <c r="E16" s="48">
        <v>21.805</v>
      </c>
      <c r="F16" s="48">
        <v>21.805</v>
      </c>
      <c r="G16" s="48"/>
    </row>
    <row r="17" spans="1:7" s="4" customFormat="1" ht="16.5" customHeight="1">
      <c r="A17" s="46" t="s">
        <v>107</v>
      </c>
      <c r="B17" s="47"/>
      <c r="C17" s="47"/>
      <c r="D17" s="47" t="s">
        <v>108</v>
      </c>
      <c r="E17" s="48">
        <v>21.805</v>
      </c>
      <c r="F17" s="48">
        <v>21.805</v>
      </c>
      <c r="G17" s="48"/>
    </row>
    <row r="18" spans="1:7" s="4" customFormat="1" ht="16.5" customHeight="1">
      <c r="A18" s="46" t="s">
        <v>109</v>
      </c>
      <c r="B18" s="47"/>
      <c r="C18" s="47"/>
      <c r="D18" s="47" t="s">
        <v>110</v>
      </c>
      <c r="E18" s="48">
        <v>200</v>
      </c>
      <c r="F18" s="48">
        <v>30</v>
      </c>
      <c r="G18" s="48">
        <v>170</v>
      </c>
    </row>
    <row r="19" spans="1:7" s="4" customFormat="1" ht="16.5" customHeight="1">
      <c r="A19" s="46" t="s">
        <v>111</v>
      </c>
      <c r="B19" s="47"/>
      <c r="C19" s="47"/>
      <c r="D19" s="47" t="s">
        <v>112</v>
      </c>
      <c r="E19" s="48">
        <v>170</v>
      </c>
      <c r="F19" s="48"/>
      <c r="G19" s="48">
        <v>170</v>
      </c>
    </row>
    <row r="20" spans="1:7" s="4" customFormat="1" ht="16.5" customHeight="1">
      <c r="A20" s="46" t="s">
        <v>113</v>
      </c>
      <c r="B20" s="47"/>
      <c r="C20" s="47"/>
      <c r="D20" s="47" t="s">
        <v>114</v>
      </c>
      <c r="E20" s="48">
        <v>30</v>
      </c>
      <c r="F20" s="48">
        <v>30</v>
      </c>
      <c r="G20" s="48"/>
    </row>
    <row r="21" spans="1:7" s="4" customFormat="1" ht="16.5" customHeight="1">
      <c r="A21" s="46" t="s">
        <v>115</v>
      </c>
      <c r="B21" s="47"/>
      <c r="C21" s="47"/>
      <c r="D21" s="47" t="s">
        <v>116</v>
      </c>
      <c r="E21" s="48">
        <v>2</v>
      </c>
      <c r="F21" s="48"/>
      <c r="G21" s="48">
        <v>2</v>
      </c>
    </row>
    <row r="22" spans="1:7" s="4" customFormat="1" ht="16.5" customHeight="1">
      <c r="A22" s="46" t="s">
        <v>117</v>
      </c>
      <c r="B22" s="47"/>
      <c r="C22" s="47"/>
      <c r="D22" s="47" t="s">
        <v>118</v>
      </c>
      <c r="E22" s="48">
        <v>2</v>
      </c>
      <c r="F22" s="48"/>
      <c r="G22" s="48">
        <v>2</v>
      </c>
    </row>
    <row r="23" spans="1:7" s="4" customFormat="1" ht="16.5" customHeight="1">
      <c r="A23" s="46" t="s">
        <v>119</v>
      </c>
      <c r="B23" s="47"/>
      <c r="C23" s="47"/>
      <c r="D23" s="47" t="s">
        <v>120</v>
      </c>
      <c r="E23" s="48">
        <v>2</v>
      </c>
      <c r="F23" s="48"/>
      <c r="G23" s="48">
        <v>2</v>
      </c>
    </row>
    <row r="24" spans="1:7" s="4" customFormat="1" ht="16.5" customHeight="1">
      <c r="A24" s="46" t="s">
        <v>125</v>
      </c>
      <c r="B24" s="47"/>
      <c r="C24" s="47"/>
      <c r="D24" s="47" t="s">
        <v>126</v>
      </c>
      <c r="E24" s="48">
        <v>64.2035</v>
      </c>
      <c r="F24" s="48"/>
      <c r="G24" s="48">
        <v>64.2035</v>
      </c>
    </row>
    <row r="25" spans="1:7" s="4" customFormat="1" ht="16.5" customHeight="1">
      <c r="A25" s="46" t="s">
        <v>127</v>
      </c>
      <c r="B25" s="47"/>
      <c r="C25" s="47"/>
      <c r="D25" s="47" t="s">
        <v>128</v>
      </c>
      <c r="E25" s="48">
        <v>64.2035</v>
      </c>
      <c r="F25" s="48"/>
      <c r="G25" s="48">
        <v>64.2035</v>
      </c>
    </row>
    <row r="26" spans="1:7" s="4" customFormat="1" ht="16.5" customHeight="1">
      <c r="A26" s="46" t="s">
        <v>129</v>
      </c>
      <c r="B26" s="47"/>
      <c r="C26" s="47"/>
      <c r="D26" s="47" t="s">
        <v>130</v>
      </c>
      <c r="E26" s="48">
        <v>64.2035</v>
      </c>
      <c r="F26" s="48"/>
      <c r="G26" s="48">
        <v>64.2035</v>
      </c>
    </row>
    <row r="27" spans="1:7" s="4" customFormat="1" ht="16.5" customHeight="1">
      <c r="A27" s="46" t="s">
        <v>131</v>
      </c>
      <c r="B27" s="47"/>
      <c r="C27" s="47"/>
      <c r="D27" s="47" t="s">
        <v>132</v>
      </c>
      <c r="E27" s="48">
        <v>741.412808</v>
      </c>
      <c r="F27" s="48"/>
      <c r="G27" s="48">
        <v>741.412808</v>
      </c>
    </row>
    <row r="28" spans="1:7" s="4" customFormat="1" ht="16.5" customHeight="1">
      <c r="A28" s="46" t="s">
        <v>172</v>
      </c>
      <c r="B28" s="47"/>
      <c r="C28" s="47"/>
      <c r="D28" s="47" t="s">
        <v>173</v>
      </c>
      <c r="E28" s="48">
        <v>204.404</v>
      </c>
      <c r="F28" s="48"/>
      <c r="G28" s="48">
        <v>204.404</v>
      </c>
    </row>
    <row r="29" spans="1:7" s="4" customFormat="1" ht="16.5" customHeight="1">
      <c r="A29" s="46" t="s">
        <v>174</v>
      </c>
      <c r="B29" s="47"/>
      <c r="C29" s="47"/>
      <c r="D29" s="47" t="s">
        <v>175</v>
      </c>
      <c r="E29" s="48">
        <v>204.404</v>
      </c>
      <c r="F29" s="48"/>
      <c r="G29" s="48">
        <v>204.404</v>
      </c>
    </row>
    <row r="30" spans="1:7" s="4" customFormat="1" ht="16.5" customHeight="1">
      <c r="A30" s="46" t="s">
        <v>176</v>
      </c>
      <c r="B30" s="47"/>
      <c r="C30" s="47"/>
      <c r="D30" s="47" t="s">
        <v>177</v>
      </c>
      <c r="E30" s="48">
        <v>537.008808</v>
      </c>
      <c r="F30" s="48"/>
      <c r="G30" s="48">
        <v>537.008808</v>
      </c>
    </row>
    <row r="31" spans="1:7" s="4" customFormat="1" ht="16.5" customHeight="1">
      <c r="A31" s="46" t="s">
        <v>178</v>
      </c>
      <c r="B31" s="47"/>
      <c r="C31" s="47"/>
      <c r="D31" s="47" t="s">
        <v>179</v>
      </c>
      <c r="E31" s="48">
        <v>537.008808</v>
      </c>
      <c r="F31" s="48"/>
      <c r="G31" s="48">
        <v>537.008808</v>
      </c>
    </row>
    <row r="32" spans="1:7" s="4" customFormat="1" ht="16.5" customHeight="1">
      <c r="A32" s="46" t="s">
        <v>141</v>
      </c>
      <c r="B32" s="47"/>
      <c r="C32" s="47"/>
      <c r="D32" s="47" t="s">
        <v>142</v>
      </c>
      <c r="E32" s="48">
        <v>1881.4949649999999</v>
      </c>
      <c r="F32" s="48">
        <v>845.413572</v>
      </c>
      <c r="G32" s="48">
        <v>1036.081393</v>
      </c>
    </row>
    <row r="33" spans="1:7" s="4" customFormat="1" ht="16.5" customHeight="1">
      <c r="A33" s="46" t="s">
        <v>143</v>
      </c>
      <c r="B33" s="47"/>
      <c r="C33" s="47"/>
      <c r="D33" s="47" t="s">
        <v>144</v>
      </c>
      <c r="E33" s="48">
        <v>792.106272</v>
      </c>
      <c r="F33" s="48">
        <v>677.122942</v>
      </c>
      <c r="G33" s="48">
        <v>114.98333000000001</v>
      </c>
    </row>
    <row r="34" spans="1:7" s="4" customFormat="1" ht="16.5" customHeight="1">
      <c r="A34" s="46" t="s">
        <v>145</v>
      </c>
      <c r="B34" s="47"/>
      <c r="C34" s="47"/>
      <c r="D34" s="47" t="s">
        <v>146</v>
      </c>
      <c r="E34" s="48">
        <v>611.262942</v>
      </c>
      <c r="F34" s="48">
        <v>611.262942</v>
      </c>
      <c r="G34" s="48"/>
    </row>
    <row r="35" spans="1:7" s="4" customFormat="1" ht="16.5" customHeight="1">
      <c r="A35" s="46" t="s">
        <v>180</v>
      </c>
      <c r="B35" s="47"/>
      <c r="C35" s="47"/>
      <c r="D35" s="47" t="s">
        <v>181</v>
      </c>
      <c r="E35" s="48">
        <v>4.86</v>
      </c>
      <c r="F35" s="48">
        <v>4.86</v>
      </c>
      <c r="G35" s="48"/>
    </row>
    <row r="36" spans="1:7" s="4" customFormat="1" ht="16.5" customHeight="1">
      <c r="A36" s="46" t="s">
        <v>147</v>
      </c>
      <c r="B36" s="47"/>
      <c r="C36" s="47"/>
      <c r="D36" s="47" t="s">
        <v>148</v>
      </c>
      <c r="E36" s="48">
        <v>34.3</v>
      </c>
      <c r="F36" s="48">
        <v>34.3</v>
      </c>
      <c r="G36" s="48"/>
    </row>
    <row r="37" spans="1:7" s="4" customFormat="1" ht="16.5" customHeight="1">
      <c r="A37" s="46" t="s">
        <v>149</v>
      </c>
      <c r="B37" s="47"/>
      <c r="C37" s="47"/>
      <c r="D37" s="47" t="s">
        <v>150</v>
      </c>
      <c r="E37" s="48">
        <v>141.68333</v>
      </c>
      <c r="F37" s="48">
        <v>26.7</v>
      </c>
      <c r="G37" s="48">
        <v>114.98333000000001</v>
      </c>
    </row>
    <row r="38" spans="1:7" s="4" customFormat="1" ht="16.5" customHeight="1">
      <c r="A38" s="46" t="s">
        <v>151</v>
      </c>
      <c r="B38" s="47"/>
      <c r="C38" s="47"/>
      <c r="D38" s="47" t="s">
        <v>152</v>
      </c>
      <c r="E38" s="48">
        <v>1089.3886929999999</v>
      </c>
      <c r="F38" s="48">
        <v>168.29063</v>
      </c>
      <c r="G38" s="48">
        <v>921.0980630000001</v>
      </c>
    </row>
    <row r="39" spans="1:7" s="4" customFormat="1" ht="16.5" customHeight="1">
      <c r="A39" s="46" t="s">
        <v>153</v>
      </c>
      <c r="B39" s="47"/>
      <c r="C39" s="47"/>
      <c r="D39" s="47" t="s">
        <v>146</v>
      </c>
      <c r="E39" s="48">
        <v>168.29063</v>
      </c>
      <c r="F39" s="48">
        <v>168.29063</v>
      </c>
      <c r="G39" s="48"/>
    </row>
    <row r="40" spans="1:7" s="4" customFormat="1" ht="16.5" customHeight="1">
      <c r="A40" s="46" t="s">
        <v>154</v>
      </c>
      <c r="B40" s="47"/>
      <c r="C40" s="47"/>
      <c r="D40" s="47" t="s">
        <v>155</v>
      </c>
      <c r="E40" s="48">
        <v>130.68</v>
      </c>
      <c r="F40" s="48"/>
      <c r="G40" s="48">
        <v>130.68</v>
      </c>
    </row>
    <row r="41" spans="1:7" s="4" customFormat="1" ht="16.5" customHeight="1">
      <c r="A41" s="46" t="s">
        <v>156</v>
      </c>
      <c r="B41" s="47"/>
      <c r="C41" s="47"/>
      <c r="D41" s="47" t="s">
        <v>157</v>
      </c>
      <c r="E41" s="48">
        <v>790.418063</v>
      </c>
      <c r="F41" s="48"/>
      <c r="G41" s="48">
        <v>790.418063</v>
      </c>
    </row>
    <row r="42" spans="1:7" s="4" customFormat="1" ht="16.5" customHeight="1">
      <c r="A42" s="46" t="s">
        <v>182</v>
      </c>
      <c r="B42" s="47"/>
      <c r="C42" s="47"/>
      <c r="D42" s="47" t="s">
        <v>183</v>
      </c>
      <c r="E42" s="48">
        <v>14.634707</v>
      </c>
      <c r="F42" s="48">
        <v>14.634707</v>
      </c>
      <c r="G42" s="48"/>
    </row>
    <row r="43" spans="1:7" s="4" customFormat="1" ht="16.5" customHeight="1">
      <c r="A43" s="46" t="s">
        <v>184</v>
      </c>
      <c r="B43" s="47"/>
      <c r="C43" s="47"/>
      <c r="D43" s="47" t="s">
        <v>185</v>
      </c>
      <c r="E43" s="48">
        <v>14.634707</v>
      </c>
      <c r="F43" s="48">
        <v>14.634707</v>
      </c>
      <c r="G43" s="48"/>
    </row>
    <row r="44" spans="1:7" s="4" customFormat="1" ht="16.5" customHeight="1">
      <c r="A44" s="46" t="s">
        <v>186</v>
      </c>
      <c r="B44" s="47"/>
      <c r="C44" s="47"/>
      <c r="D44" s="47" t="s">
        <v>187</v>
      </c>
      <c r="E44" s="48">
        <v>14.634707</v>
      </c>
      <c r="F44" s="48">
        <v>14.634707</v>
      </c>
      <c r="G44" s="48"/>
    </row>
    <row r="45" spans="1:7" s="4" customFormat="1" ht="21.75" customHeight="1">
      <c r="A45" s="11" t="s">
        <v>256</v>
      </c>
      <c r="B45" s="11"/>
      <c r="C45" s="12"/>
      <c r="D45" s="12"/>
      <c r="E45" s="12"/>
      <c r="F45" s="12"/>
      <c r="G45" s="12"/>
    </row>
  </sheetData>
  <sheetProtection/>
  <mergeCells count="44">
    <mergeCell ref="A1:G1"/>
    <mergeCell ref="A4:D4"/>
    <mergeCell ref="E4:G4"/>
    <mergeCell ref="A5:C5"/>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G4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0">
      <selection activeCell="F19" sqref="F19"/>
    </sheetView>
  </sheetViews>
  <sheetFormatPr defaultColWidth="9.00390625" defaultRowHeight="14.25"/>
  <cols>
    <col min="1" max="1" width="10.625" style="22" customWidth="1"/>
    <col min="2" max="2" width="31.375" style="22" customWidth="1"/>
    <col min="3" max="3" width="10.625" style="23" customWidth="1"/>
    <col min="4" max="4" width="11.625" style="22" customWidth="1"/>
    <col min="5" max="5" width="21.50390625" style="22" customWidth="1"/>
    <col min="6" max="6" width="9.875" style="23" customWidth="1"/>
    <col min="7" max="7" width="11.75390625" style="22" customWidth="1"/>
    <col min="8" max="8" width="38.50390625" style="22" customWidth="1"/>
    <col min="9" max="9" width="10.375" style="23" customWidth="1"/>
    <col min="10" max="16384" width="9.00390625" style="22" customWidth="1"/>
  </cols>
  <sheetData>
    <row r="1" spans="1:9" ht="28.5" customHeight="1">
      <c r="A1" s="24" t="s">
        <v>257</v>
      </c>
      <c r="B1" s="25"/>
      <c r="C1" s="26"/>
      <c r="D1" s="25"/>
      <c r="E1" s="25"/>
      <c r="F1" s="26"/>
      <c r="G1" s="25"/>
      <c r="H1" s="25"/>
      <c r="I1" s="26"/>
    </row>
    <row r="2" spans="1:9" s="2" customFormat="1" ht="22.5" customHeight="1">
      <c r="A2" s="3"/>
      <c r="B2" s="3"/>
      <c r="C2" s="27"/>
      <c r="F2" s="41"/>
      <c r="I2" s="43" t="s">
        <v>258</v>
      </c>
    </row>
    <row r="3" spans="1:9" s="18" customFormat="1" ht="21" customHeight="1">
      <c r="A3" s="28" t="s">
        <v>2</v>
      </c>
      <c r="C3" s="29"/>
      <c r="F3" s="29"/>
      <c r="I3" s="44" t="s">
        <v>3</v>
      </c>
    </row>
    <row r="4" spans="1:9" s="19" customFormat="1" ht="33" customHeight="1">
      <c r="A4" s="30" t="s">
        <v>259</v>
      </c>
      <c r="B4" s="30" t="s">
        <v>85</v>
      </c>
      <c r="C4" s="31" t="s">
        <v>8</v>
      </c>
      <c r="D4" s="30" t="s">
        <v>259</v>
      </c>
      <c r="E4" s="30" t="s">
        <v>85</v>
      </c>
      <c r="F4" s="31" t="s">
        <v>8</v>
      </c>
      <c r="G4" s="30" t="s">
        <v>259</v>
      </c>
      <c r="H4" s="30" t="s">
        <v>85</v>
      </c>
      <c r="I4" s="31" t="s">
        <v>8</v>
      </c>
    </row>
    <row r="5" spans="1:9" s="20" customFormat="1" ht="18" customHeight="1">
      <c r="A5" s="32">
        <v>301</v>
      </c>
      <c r="B5" s="33" t="s">
        <v>260</v>
      </c>
      <c r="C5" s="34">
        <f>SUM(C6:C18)</f>
        <v>432.70168099999995</v>
      </c>
      <c r="D5" s="32">
        <v>302</v>
      </c>
      <c r="E5" s="33" t="s">
        <v>261</v>
      </c>
      <c r="F5" s="34">
        <f>SUM(F6:F32)</f>
        <v>455.00707499999993</v>
      </c>
      <c r="G5" s="32">
        <v>307</v>
      </c>
      <c r="H5" s="33" t="s">
        <v>262</v>
      </c>
      <c r="I5" s="36">
        <v>0</v>
      </c>
    </row>
    <row r="6" spans="1:9" s="20" customFormat="1" ht="18" customHeight="1">
      <c r="A6" s="32">
        <v>30101</v>
      </c>
      <c r="B6" s="33" t="s">
        <v>263</v>
      </c>
      <c r="C6" s="35">
        <v>126.73674799999999</v>
      </c>
      <c r="D6" s="32">
        <v>30201</v>
      </c>
      <c r="E6" s="33" t="s">
        <v>264</v>
      </c>
      <c r="F6" s="35">
        <v>15.003379999999998</v>
      </c>
      <c r="G6" s="32">
        <v>30701</v>
      </c>
      <c r="H6" s="33" t="s">
        <v>265</v>
      </c>
      <c r="I6" s="36"/>
    </row>
    <row r="7" spans="1:9" s="20" customFormat="1" ht="18" customHeight="1">
      <c r="A7" s="32">
        <v>30102</v>
      </c>
      <c r="B7" s="33" t="s">
        <v>266</v>
      </c>
      <c r="C7" s="35">
        <v>56.102628</v>
      </c>
      <c r="D7" s="32">
        <v>30202</v>
      </c>
      <c r="E7" s="33" t="s">
        <v>267</v>
      </c>
      <c r="F7" s="35">
        <v>21.5833</v>
      </c>
      <c r="G7" s="32">
        <v>30702</v>
      </c>
      <c r="H7" s="33" t="s">
        <v>268</v>
      </c>
      <c r="I7" s="36"/>
    </row>
    <row r="8" spans="1:9" s="20" customFormat="1" ht="18" customHeight="1">
      <c r="A8" s="32">
        <v>30103</v>
      </c>
      <c r="B8" s="33" t="s">
        <v>269</v>
      </c>
      <c r="C8" s="35">
        <v>107.319</v>
      </c>
      <c r="D8" s="32">
        <v>30203</v>
      </c>
      <c r="E8" s="33" t="s">
        <v>270</v>
      </c>
      <c r="F8" s="35">
        <v>45.44</v>
      </c>
      <c r="G8" s="32">
        <v>310</v>
      </c>
      <c r="H8" s="33" t="s">
        <v>271</v>
      </c>
      <c r="I8" s="34">
        <f>I10+I11</f>
        <v>33.435036</v>
      </c>
    </row>
    <row r="9" spans="1:9" s="20" customFormat="1" ht="18" customHeight="1">
      <c r="A9" s="32">
        <v>30106</v>
      </c>
      <c r="B9" s="33" t="s">
        <v>272</v>
      </c>
      <c r="C9" s="36">
        <v>0</v>
      </c>
      <c r="D9" s="32">
        <v>30204</v>
      </c>
      <c r="E9" s="33" t="s">
        <v>273</v>
      </c>
      <c r="F9" s="36">
        <v>0</v>
      </c>
      <c r="G9" s="32">
        <v>31001</v>
      </c>
      <c r="H9" s="33" t="s">
        <v>274</v>
      </c>
      <c r="I9" s="36"/>
    </row>
    <row r="10" spans="1:9" s="20" customFormat="1" ht="18" customHeight="1">
      <c r="A10" s="32">
        <v>30107</v>
      </c>
      <c r="B10" s="33" t="s">
        <v>275</v>
      </c>
      <c r="C10" s="35">
        <v>23.4238</v>
      </c>
      <c r="D10" s="32">
        <v>30205</v>
      </c>
      <c r="E10" s="33" t="s">
        <v>276</v>
      </c>
      <c r="F10" s="35">
        <v>0.04</v>
      </c>
      <c r="G10" s="32">
        <v>31002</v>
      </c>
      <c r="H10" s="33" t="s">
        <v>277</v>
      </c>
      <c r="I10" s="35">
        <v>5.935036</v>
      </c>
    </row>
    <row r="11" spans="1:9" s="20" customFormat="1" ht="18" customHeight="1">
      <c r="A11" s="32">
        <v>30108</v>
      </c>
      <c r="B11" s="33" t="s">
        <v>278</v>
      </c>
      <c r="C11" s="35">
        <v>30.76616</v>
      </c>
      <c r="D11" s="32">
        <v>30206</v>
      </c>
      <c r="E11" s="33" t="s">
        <v>279</v>
      </c>
      <c r="F11" s="35">
        <v>39.9186</v>
      </c>
      <c r="G11" s="32">
        <v>31003</v>
      </c>
      <c r="H11" s="33" t="s">
        <v>280</v>
      </c>
      <c r="I11" s="35">
        <v>27.5</v>
      </c>
    </row>
    <row r="12" spans="1:9" s="20" customFormat="1" ht="18" customHeight="1">
      <c r="A12" s="32">
        <v>30109</v>
      </c>
      <c r="B12" s="33" t="s">
        <v>281</v>
      </c>
      <c r="C12" s="36">
        <v>0</v>
      </c>
      <c r="D12" s="32">
        <v>30207</v>
      </c>
      <c r="E12" s="33" t="s">
        <v>282</v>
      </c>
      <c r="F12" s="35">
        <v>3.1505</v>
      </c>
      <c r="G12" s="32">
        <v>31005</v>
      </c>
      <c r="H12" s="33" t="s">
        <v>283</v>
      </c>
      <c r="I12" s="35"/>
    </row>
    <row r="13" spans="1:9" s="20" customFormat="1" ht="18" customHeight="1">
      <c r="A13" s="32">
        <v>30110</v>
      </c>
      <c r="B13" s="33" t="s">
        <v>284</v>
      </c>
      <c r="C13" s="35">
        <v>14.913439000000002</v>
      </c>
      <c r="D13" s="32">
        <v>30208</v>
      </c>
      <c r="E13" s="33" t="s">
        <v>285</v>
      </c>
      <c r="F13" s="36">
        <v>0</v>
      </c>
      <c r="G13" s="32">
        <v>31006</v>
      </c>
      <c r="H13" s="33" t="s">
        <v>286</v>
      </c>
      <c r="I13" s="36"/>
    </row>
    <row r="14" spans="1:9" s="20" customFormat="1" ht="18" customHeight="1">
      <c r="A14" s="32">
        <v>30111</v>
      </c>
      <c r="B14" s="33" t="s">
        <v>287</v>
      </c>
      <c r="C14" s="35">
        <v>1.9455169999999997</v>
      </c>
      <c r="D14" s="32">
        <v>30209</v>
      </c>
      <c r="E14" s="33" t="s">
        <v>288</v>
      </c>
      <c r="F14" s="35">
        <v>6.6722</v>
      </c>
      <c r="G14" s="32">
        <v>31007</v>
      </c>
      <c r="H14" s="33" t="s">
        <v>289</v>
      </c>
      <c r="I14" s="36"/>
    </row>
    <row r="15" spans="1:9" s="20" customFormat="1" ht="18" customHeight="1">
      <c r="A15" s="32">
        <v>30112</v>
      </c>
      <c r="B15" s="33" t="s">
        <v>290</v>
      </c>
      <c r="C15" s="35">
        <v>1.137457</v>
      </c>
      <c r="D15" s="32">
        <v>30211</v>
      </c>
      <c r="E15" s="33" t="s">
        <v>291</v>
      </c>
      <c r="F15" s="35">
        <v>8.180137</v>
      </c>
      <c r="G15" s="32">
        <v>31008</v>
      </c>
      <c r="H15" s="33" t="s">
        <v>292</v>
      </c>
      <c r="I15" s="36"/>
    </row>
    <row r="16" spans="1:9" s="20" customFormat="1" ht="18" customHeight="1">
      <c r="A16" s="32">
        <v>30113</v>
      </c>
      <c r="B16" s="33" t="s">
        <v>293</v>
      </c>
      <c r="C16" s="35">
        <v>50.502932</v>
      </c>
      <c r="D16" s="32">
        <v>30212</v>
      </c>
      <c r="E16" s="33" t="s">
        <v>294</v>
      </c>
      <c r="F16" s="36">
        <v>0</v>
      </c>
      <c r="G16" s="32">
        <v>31009</v>
      </c>
      <c r="H16" s="33" t="s">
        <v>295</v>
      </c>
      <c r="I16" s="36"/>
    </row>
    <row r="17" spans="1:9" s="20" customFormat="1" ht="18" customHeight="1">
      <c r="A17" s="32">
        <v>30114</v>
      </c>
      <c r="B17" s="33" t="s">
        <v>296</v>
      </c>
      <c r="C17" s="36">
        <v>0</v>
      </c>
      <c r="D17" s="32">
        <v>30213</v>
      </c>
      <c r="E17" s="33" t="s">
        <v>297</v>
      </c>
      <c r="F17" s="35">
        <v>26.7</v>
      </c>
      <c r="G17" s="32">
        <v>31010</v>
      </c>
      <c r="H17" s="33" t="s">
        <v>298</v>
      </c>
      <c r="I17" s="36"/>
    </row>
    <row r="18" spans="1:9" s="20" customFormat="1" ht="18" customHeight="1">
      <c r="A18" s="32">
        <v>30199</v>
      </c>
      <c r="B18" s="33" t="s">
        <v>299</v>
      </c>
      <c r="C18" s="35">
        <v>19.854</v>
      </c>
      <c r="D18" s="32">
        <v>30214</v>
      </c>
      <c r="E18" s="33" t="s">
        <v>300</v>
      </c>
      <c r="F18" s="35">
        <v>0.3</v>
      </c>
      <c r="G18" s="32">
        <v>31011</v>
      </c>
      <c r="H18" s="33" t="s">
        <v>301</v>
      </c>
      <c r="I18" s="36"/>
    </row>
    <row r="19" spans="1:9" s="20" customFormat="1" ht="18" customHeight="1">
      <c r="A19" s="32">
        <v>303</v>
      </c>
      <c r="B19" s="33" t="s">
        <v>302</v>
      </c>
      <c r="C19" s="34">
        <v>0.17</v>
      </c>
      <c r="D19" s="32">
        <v>30215</v>
      </c>
      <c r="E19" s="33" t="s">
        <v>303</v>
      </c>
      <c r="F19" s="35">
        <v>65.558769</v>
      </c>
      <c r="G19" s="32">
        <v>31012</v>
      </c>
      <c r="H19" s="33" t="s">
        <v>304</v>
      </c>
      <c r="I19" s="36"/>
    </row>
    <row r="20" spans="1:9" s="20" customFormat="1" ht="18" customHeight="1">
      <c r="A20" s="32">
        <v>30301</v>
      </c>
      <c r="B20" s="33" t="s">
        <v>305</v>
      </c>
      <c r="C20" s="36"/>
      <c r="D20" s="32">
        <v>30216</v>
      </c>
      <c r="E20" s="33" t="s">
        <v>306</v>
      </c>
      <c r="F20" s="35">
        <v>2.8973</v>
      </c>
      <c r="G20" s="32">
        <v>31013</v>
      </c>
      <c r="H20" s="33" t="s">
        <v>307</v>
      </c>
      <c r="I20" s="36"/>
    </row>
    <row r="21" spans="1:9" s="20" customFormat="1" ht="18" customHeight="1">
      <c r="A21" s="32">
        <v>30302</v>
      </c>
      <c r="B21" s="33" t="s">
        <v>308</v>
      </c>
      <c r="C21" s="36"/>
      <c r="D21" s="32">
        <v>30217</v>
      </c>
      <c r="E21" s="33" t="s">
        <v>309</v>
      </c>
      <c r="F21" s="35">
        <f>0.3396+20.76</f>
        <v>21.099600000000002</v>
      </c>
      <c r="G21" s="32">
        <v>31019</v>
      </c>
      <c r="H21" s="33" t="s">
        <v>310</v>
      </c>
      <c r="I21" s="36"/>
    </row>
    <row r="22" spans="1:9" s="20" customFormat="1" ht="18" customHeight="1">
      <c r="A22" s="32">
        <v>30303</v>
      </c>
      <c r="B22" s="33" t="s">
        <v>311</v>
      </c>
      <c r="C22" s="36"/>
      <c r="D22" s="32">
        <v>30218</v>
      </c>
      <c r="E22" s="33" t="s">
        <v>312</v>
      </c>
      <c r="F22" s="35">
        <v>1.2978</v>
      </c>
      <c r="G22" s="32">
        <v>31021</v>
      </c>
      <c r="H22" s="33" t="s">
        <v>313</v>
      </c>
      <c r="I22" s="36"/>
    </row>
    <row r="23" spans="1:9" s="20" customFormat="1" ht="18" customHeight="1">
      <c r="A23" s="32">
        <v>30304</v>
      </c>
      <c r="B23" s="33" t="s">
        <v>314</v>
      </c>
      <c r="C23" s="36"/>
      <c r="D23" s="32">
        <v>30224</v>
      </c>
      <c r="E23" s="33" t="s">
        <v>315</v>
      </c>
      <c r="F23" s="36">
        <v>0</v>
      </c>
      <c r="G23" s="32">
        <v>31022</v>
      </c>
      <c r="H23" s="33" t="s">
        <v>316</v>
      </c>
      <c r="I23" s="36"/>
    </row>
    <row r="24" spans="1:9" s="20" customFormat="1" ht="18" customHeight="1">
      <c r="A24" s="32">
        <v>30305</v>
      </c>
      <c r="B24" s="33" t="s">
        <v>317</v>
      </c>
      <c r="C24" s="36"/>
      <c r="D24" s="32">
        <v>30225</v>
      </c>
      <c r="E24" s="33" t="s">
        <v>318</v>
      </c>
      <c r="F24" s="36">
        <v>0</v>
      </c>
      <c r="G24" s="32">
        <v>31099</v>
      </c>
      <c r="H24" s="33" t="s">
        <v>319</v>
      </c>
      <c r="I24" s="35"/>
    </row>
    <row r="25" spans="1:9" s="20" customFormat="1" ht="18" customHeight="1">
      <c r="A25" s="32">
        <v>30306</v>
      </c>
      <c r="B25" s="33" t="s">
        <v>320</v>
      </c>
      <c r="C25" s="36"/>
      <c r="D25" s="32">
        <v>30226</v>
      </c>
      <c r="E25" s="33" t="s">
        <v>321</v>
      </c>
      <c r="F25" s="35">
        <v>38.996396000000004</v>
      </c>
      <c r="G25" s="32">
        <v>399</v>
      </c>
      <c r="H25" s="33" t="s">
        <v>189</v>
      </c>
      <c r="I25" s="36"/>
    </row>
    <row r="26" spans="1:9" s="20" customFormat="1" ht="18" customHeight="1">
      <c r="A26" s="32">
        <v>30307</v>
      </c>
      <c r="B26" s="33" t="s">
        <v>322</v>
      </c>
      <c r="C26" s="36"/>
      <c r="D26" s="32">
        <v>30227</v>
      </c>
      <c r="E26" s="33" t="s">
        <v>323</v>
      </c>
      <c r="F26" s="35">
        <v>6.7</v>
      </c>
      <c r="G26" s="32">
        <v>39906</v>
      </c>
      <c r="H26" s="33" t="s">
        <v>324</v>
      </c>
      <c r="I26" s="36"/>
    </row>
    <row r="27" spans="1:9" s="20" customFormat="1" ht="18" customHeight="1">
      <c r="A27" s="32">
        <v>30308</v>
      </c>
      <c r="B27" s="33" t="s">
        <v>325</v>
      </c>
      <c r="C27" s="36"/>
      <c r="D27" s="32">
        <v>30228</v>
      </c>
      <c r="E27" s="33" t="s">
        <v>326</v>
      </c>
      <c r="F27" s="35">
        <v>30</v>
      </c>
      <c r="G27" s="32">
        <v>39907</v>
      </c>
      <c r="H27" s="33" t="s">
        <v>327</v>
      </c>
      <c r="I27" s="36"/>
    </row>
    <row r="28" spans="1:9" s="20" customFormat="1" ht="18" customHeight="1">
      <c r="A28" s="32">
        <v>30309</v>
      </c>
      <c r="B28" s="33" t="s">
        <v>328</v>
      </c>
      <c r="C28" s="35">
        <v>0.168</v>
      </c>
      <c r="D28" s="32">
        <v>30229</v>
      </c>
      <c r="E28" s="33" t="s">
        <v>329</v>
      </c>
      <c r="F28" s="36">
        <v>0</v>
      </c>
      <c r="G28" s="32">
        <v>39908</v>
      </c>
      <c r="H28" s="33" t="s">
        <v>330</v>
      </c>
      <c r="I28" s="36"/>
    </row>
    <row r="29" spans="1:9" s="20" customFormat="1" ht="18" customHeight="1">
      <c r="A29" s="32">
        <v>30310</v>
      </c>
      <c r="B29" s="33" t="s">
        <v>331</v>
      </c>
      <c r="C29" s="36"/>
      <c r="D29" s="32">
        <v>30231</v>
      </c>
      <c r="E29" s="33" t="s">
        <v>332</v>
      </c>
      <c r="F29" s="36">
        <v>0</v>
      </c>
      <c r="G29" s="32">
        <v>39999</v>
      </c>
      <c r="H29" s="33" t="s">
        <v>196</v>
      </c>
      <c r="I29" s="36"/>
    </row>
    <row r="30" spans="1:9" s="20" customFormat="1" ht="18" customHeight="1">
      <c r="A30" s="32">
        <v>30311</v>
      </c>
      <c r="B30" s="33" t="s">
        <v>333</v>
      </c>
      <c r="C30" s="36"/>
      <c r="D30" s="32">
        <v>30239</v>
      </c>
      <c r="E30" s="33" t="s">
        <v>334</v>
      </c>
      <c r="F30" s="35">
        <v>5.727</v>
      </c>
      <c r="G30" s="33"/>
      <c r="H30" s="33"/>
      <c r="I30" s="36"/>
    </row>
    <row r="31" spans="1:9" s="20" customFormat="1" ht="18" customHeight="1">
      <c r="A31" s="32">
        <v>30399</v>
      </c>
      <c r="B31" s="33" t="s">
        <v>335</v>
      </c>
      <c r="C31" s="36"/>
      <c r="D31" s="32">
        <v>30240</v>
      </c>
      <c r="E31" s="33" t="s">
        <v>336</v>
      </c>
      <c r="F31" s="36">
        <v>0</v>
      </c>
      <c r="G31" s="33"/>
      <c r="H31" s="33"/>
      <c r="I31" s="36"/>
    </row>
    <row r="32" spans="1:9" s="20" customFormat="1" ht="18" customHeight="1">
      <c r="A32" s="33"/>
      <c r="B32" s="33"/>
      <c r="C32" s="36"/>
      <c r="D32" s="32">
        <v>30299</v>
      </c>
      <c r="E32" s="33" t="s">
        <v>337</v>
      </c>
      <c r="F32" s="35">
        <f>136.502093-20.76</f>
        <v>115.742093</v>
      </c>
      <c r="G32" s="33"/>
      <c r="H32" s="33"/>
      <c r="I32" s="36"/>
    </row>
    <row r="33" spans="1:9" s="20" customFormat="1" ht="18" customHeight="1">
      <c r="A33" s="37" t="s">
        <v>338</v>
      </c>
      <c r="B33" s="37"/>
      <c r="C33" s="34">
        <f>C5+C19</f>
        <v>432.87168099999997</v>
      </c>
      <c r="D33" s="38" t="s">
        <v>339</v>
      </c>
      <c r="E33" s="38"/>
      <c r="F33" s="42"/>
      <c r="G33" s="38"/>
      <c r="H33" s="38"/>
      <c r="I33" s="34">
        <f>F5+I8</f>
        <v>488.44211099999995</v>
      </c>
    </row>
    <row r="34" spans="1:9" s="21" customFormat="1" ht="19.5" customHeight="1">
      <c r="A34" s="39" t="s">
        <v>340</v>
      </c>
      <c r="B34" s="39"/>
      <c r="C34" s="40"/>
      <c r="D34" s="39"/>
      <c r="E34" s="39"/>
      <c r="F34" s="40"/>
      <c r="G34" s="39"/>
      <c r="H34" s="39"/>
      <c r="I34" s="40"/>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H15" sqref="H15"/>
    </sheetView>
  </sheetViews>
  <sheetFormatPr defaultColWidth="9.00390625" defaultRowHeight="14.25"/>
  <cols>
    <col min="1" max="1" width="10.125" style="5" customWidth="1"/>
    <col min="2" max="2" width="10.875" style="5" customWidth="1"/>
    <col min="3" max="3" width="10.125" style="5" customWidth="1"/>
    <col min="4" max="5" width="11.75390625" style="5" customWidth="1"/>
    <col min="6" max="6" width="11.50390625" style="5" customWidth="1"/>
    <col min="7" max="7" width="10.125" style="5" customWidth="1"/>
    <col min="8" max="8" width="11.875" style="5" customWidth="1"/>
    <col min="9" max="9" width="10.125" style="5" customWidth="1"/>
    <col min="10" max="10" width="11.125" style="5" customWidth="1"/>
    <col min="11" max="11" width="11.50390625" style="5" customWidth="1"/>
    <col min="12" max="12" width="11.25390625" style="5" customWidth="1"/>
    <col min="13" max="16384" width="9.00390625" style="5" customWidth="1"/>
  </cols>
  <sheetData>
    <row r="1" spans="1:12" s="1" customFormat="1" ht="30" customHeight="1">
      <c r="A1" s="6" t="s">
        <v>341</v>
      </c>
      <c r="B1" s="6"/>
      <c r="C1" s="6"/>
      <c r="D1" s="6"/>
      <c r="E1" s="6"/>
      <c r="F1" s="6"/>
      <c r="G1" s="6"/>
      <c r="H1" s="6"/>
      <c r="I1" s="6"/>
      <c r="J1" s="6"/>
      <c r="K1" s="6"/>
      <c r="L1" s="6"/>
    </row>
    <row r="2" s="2" customFormat="1" ht="21" customHeight="1">
      <c r="L2" s="16" t="s">
        <v>342</v>
      </c>
    </row>
    <row r="3" spans="1:12" s="2" customFormat="1" ht="21" customHeight="1">
      <c r="A3" s="7" t="s">
        <v>2</v>
      </c>
      <c r="B3" s="14"/>
      <c r="C3" s="14"/>
      <c r="D3" s="14"/>
      <c r="E3" s="14"/>
      <c r="F3" s="14"/>
      <c r="G3" s="14"/>
      <c r="H3" s="14"/>
      <c r="I3" s="14"/>
      <c r="J3" s="14"/>
      <c r="K3" s="14"/>
      <c r="L3" s="16" t="s">
        <v>3</v>
      </c>
    </row>
    <row r="4" spans="1:12" s="3" customFormat="1" ht="21" customHeight="1">
      <c r="A4" s="8" t="s">
        <v>343</v>
      </c>
      <c r="B4" s="8"/>
      <c r="C4" s="8"/>
      <c r="D4" s="8"/>
      <c r="E4" s="8"/>
      <c r="F4" s="8"/>
      <c r="G4" s="8" t="s">
        <v>8</v>
      </c>
      <c r="H4" s="8"/>
      <c r="I4" s="8"/>
      <c r="J4" s="8"/>
      <c r="K4" s="8"/>
      <c r="L4" s="8"/>
    </row>
    <row r="5" spans="1:12" s="3" customFormat="1" ht="21" customHeight="1">
      <c r="A5" s="8" t="s">
        <v>87</v>
      </c>
      <c r="B5" s="8" t="s">
        <v>344</v>
      </c>
      <c r="C5" s="8" t="s">
        <v>345</v>
      </c>
      <c r="D5" s="8"/>
      <c r="E5" s="8"/>
      <c r="F5" s="8" t="s">
        <v>346</v>
      </c>
      <c r="G5" s="8" t="s">
        <v>87</v>
      </c>
      <c r="H5" s="8" t="s">
        <v>344</v>
      </c>
      <c r="I5" s="8" t="s">
        <v>345</v>
      </c>
      <c r="J5" s="8"/>
      <c r="K5" s="8"/>
      <c r="L5" s="8" t="s">
        <v>346</v>
      </c>
    </row>
    <row r="6" spans="1:12" s="3" customFormat="1" ht="33.75" customHeight="1">
      <c r="A6" s="8"/>
      <c r="B6" s="8"/>
      <c r="C6" s="8" t="s">
        <v>254</v>
      </c>
      <c r="D6" s="8" t="s">
        <v>347</v>
      </c>
      <c r="E6" s="8" t="s">
        <v>348</v>
      </c>
      <c r="F6" s="8"/>
      <c r="G6" s="8"/>
      <c r="H6" s="8"/>
      <c r="I6" s="8" t="s">
        <v>254</v>
      </c>
      <c r="J6" s="8" t="s">
        <v>347</v>
      </c>
      <c r="K6" s="8" t="s">
        <v>348</v>
      </c>
      <c r="L6" s="8"/>
    </row>
    <row r="7" spans="1:12" s="3" customFormat="1" ht="18" customHeight="1">
      <c r="A7" s="8">
        <v>1</v>
      </c>
      <c r="B7" s="8">
        <v>2</v>
      </c>
      <c r="C7" s="8">
        <v>3</v>
      </c>
      <c r="D7" s="8">
        <v>4</v>
      </c>
      <c r="E7" s="8">
        <v>5</v>
      </c>
      <c r="F7" s="8">
        <v>6</v>
      </c>
      <c r="G7" s="8">
        <v>7</v>
      </c>
      <c r="H7" s="8">
        <v>8</v>
      </c>
      <c r="I7" s="8">
        <v>9</v>
      </c>
      <c r="J7" s="8">
        <v>10</v>
      </c>
      <c r="K7" s="8">
        <v>11</v>
      </c>
      <c r="L7" s="8">
        <v>12</v>
      </c>
    </row>
    <row r="8" spans="1:12" s="3" customFormat="1" ht="18" customHeight="1">
      <c r="A8" s="17">
        <v>24.5</v>
      </c>
      <c r="B8" s="17"/>
      <c r="C8" s="17"/>
      <c r="D8" s="17"/>
      <c r="E8" s="17"/>
      <c r="F8" s="17">
        <v>24.5</v>
      </c>
      <c r="G8" s="17">
        <v>21.1</v>
      </c>
      <c r="H8" s="17"/>
      <c r="I8" s="17"/>
      <c r="J8" s="17"/>
      <c r="K8" s="17"/>
      <c r="L8" s="17">
        <v>21.1</v>
      </c>
    </row>
    <row r="9" spans="1:12" s="4" customFormat="1" ht="54.75" customHeight="1">
      <c r="A9" s="11" t="s">
        <v>349</v>
      </c>
      <c r="B9" s="12"/>
      <c r="C9" s="12"/>
      <c r="D9" s="12"/>
      <c r="E9" s="12"/>
      <c r="F9" s="12"/>
      <c r="G9" s="12"/>
      <c r="H9" s="12"/>
      <c r="I9" s="12"/>
      <c r="J9" s="12"/>
      <c r="K9" s="12"/>
      <c r="L9" s="12"/>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23"/>
  <sheetViews>
    <sheetView workbookViewId="0" topLeftCell="A1">
      <selection activeCell="F24" sqref="F24"/>
    </sheetView>
  </sheetViews>
  <sheetFormatPr defaultColWidth="9.00390625" defaultRowHeight="14.25"/>
  <cols>
    <col min="1" max="1" width="3.25390625" style="5" customWidth="1"/>
    <col min="2" max="2" width="3.125" style="5" customWidth="1"/>
    <col min="3" max="3" width="2.50390625" style="5" customWidth="1"/>
    <col min="4" max="4" width="41.75390625" style="5" customWidth="1"/>
    <col min="5" max="10" width="16.625" style="5" customWidth="1"/>
    <col min="11" max="16384" width="9.00390625" style="5" customWidth="1"/>
  </cols>
  <sheetData>
    <row r="1" spans="1:10" s="1" customFormat="1" ht="30" customHeight="1">
      <c r="A1" s="6" t="s">
        <v>350</v>
      </c>
      <c r="B1" s="6"/>
      <c r="C1" s="6"/>
      <c r="D1" s="6"/>
      <c r="E1" s="6"/>
      <c r="F1" s="6"/>
      <c r="G1" s="6"/>
      <c r="H1" s="6"/>
      <c r="I1" s="6"/>
      <c r="J1" s="6"/>
    </row>
    <row r="2" spans="1:10" s="2" customFormat="1" ht="21.75" customHeight="1">
      <c r="A2" s="3"/>
      <c r="B2" s="3"/>
      <c r="C2" s="3"/>
      <c r="D2" s="3"/>
      <c r="J2" s="16" t="s">
        <v>351</v>
      </c>
    </row>
    <row r="3" spans="1:10" s="2" customFormat="1" ht="25.5" customHeight="1">
      <c r="A3" s="7" t="s">
        <v>2</v>
      </c>
      <c r="B3" s="7"/>
      <c r="C3" s="3"/>
      <c r="D3" s="3"/>
      <c r="E3" s="14"/>
      <c r="F3" s="14"/>
      <c r="G3" s="14"/>
      <c r="H3" s="14"/>
      <c r="I3" s="14"/>
      <c r="J3" s="16" t="s">
        <v>3</v>
      </c>
    </row>
    <row r="4" spans="1:10" s="3" customFormat="1" ht="27" customHeight="1">
      <c r="A4" s="8" t="s">
        <v>252</v>
      </c>
      <c r="B4" s="8"/>
      <c r="C4" s="8"/>
      <c r="D4" s="8"/>
      <c r="E4" s="8" t="s">
        <v>352</v>
      </c>
      <c r="F4" s="8" t="s">
        <v>353</v>
      </c>
      <c r="G4" s="8" t="s">
        <v>253</v>
      </c>
      <c r="H4" s="8"/>
      <c r="I4" s="8"/>
      <c r="J4" s="8" t="s">
        <v>354</v>
      </c>
    </row>
    <row r="5" spans="1:10" s="3" customFormat="1" ht="39" customHeight="1">
      <c r="A5" s="8" t="s">
        <v>84</v>
      </c>
      <c r="B5" s="8"/>
      <c r="C5" s="8"/>
      <c r="D5" s="8" t="s">
        <v>85</v>
      </c>
      <c r="E5" s="8"/>
      <c r="F5" s="8"/>
      <c r="G5" s="8" t="s">
        <v>254</v>
      </c>
      <c r="H5" s="8" t="s">
        <v>255</v>
      </c>
      <c r="I5" s="8" t="s">
        <v>168</v>
      </c>
      <c r="J5" s="8"/>
    </row>
    <row r="6" spans="1:10" s="3" customFormat="1" ht="15" customHeight="1">
      <c r="A6" s="8" t="s">
        <v>86</v>
      </c>
      <c r="B6" s="8"/>
      <c r="C6" s="8"/>
      <c r="D6" s="8"/>
      <c r="E6" s="8">
        <v>1</v>
      </c>
      <c r="F6" s="8">
        <v>2</v>
      </c>
      <c r="G6" s="8">
        <v>3</v>
      </c>
      <c r="H6" s="8">
        <v>4</v>
      </c>
      <c r="I6" s="8">
        <v>5</v>
      </c>
      <c r="J6" s="8">
        <v>6</v>
      </c>
    </row>
    <row r="7" spans="1:10" s="3" customFormat="1" ht="15" customHeight="1">
      <c r="A7" s="8" t="s">
        <v>87</v>
      </c>
      <c r="B7" s="8"/>
      <c r="C7" s="8"/>
      <c r="D7" s="8"/>
      <c r="E7" s="15">
        <v>10249.450659999999</v>
      </c>
      <c r="F7" s="15">
        <v>19220.93239</v>
      </c>
      <c r="G7" s="15">
        <v>29470.38305</v>
      </c>
      <c r="H7" s="15">
        <v>0</v>
      </c>
      <c r="I7" s="15">
        <v>29470.38305</v>
      </c>
      <c r="J7" s="15">
        <f>E7+F7-G7</f>
        <v>0</v>
      </c>
    </row>
    <row r="8" spans="1:10" s="2" customFormat="1" ht="15" customHeight="1">
      <c r="A8" s="9" t="s">
        <v>131</v>
      </c>
      <c r="B8" s="10"/>
      <c r="C8" s="10" t="s">
        <v>89</v>
      </c>
      <c r="D8" s="10" t="s">
        <v>132</v>
      </c>
      <c r="E8" s="15">
        <v>384.47016</v>
      </c>
      <c r="F8" s="15">
        <v>19205.93239</v>
      </c>
      <c r="G8" s="15">
        <v>19590.40255</v>
      </c>
      <c r="H8" s="15">
        <v>0</v>
      </c>
      <c r="I8" s="15">
        <v>19590.40255</v>
      </c>
      <c r="J8" s="15">
        <f aca="true" t="shared" si="0" ref="J8:J18">E8+F8-G8</f>
        <v>0</v>
      </c>
    </row>
    <row r="9" spans="1:10" s="2" customFormat="1" ht="15" customHeight="1">
      <c r="A9" s="9" t="s">
        <v>133</v>
      </c>
      <c r="B9" s="10"/>
      <c r="C9" s="10" t="s">
        <v>89</v>
      </c>
      <c r="D9" s="10" t="s">
        <v>134</v>
      </c>
      <c r="E9" s="15">
        <v>384.47016</v>
      </c>
      <c r="F9" s="15">
        <v>19205.93239</v>
      </c>
      <c r="G9" s="15">
        <v>19590.40255</v>
      </c>
      <c r="H9" s="15">
        <v>0</v>
      </c>
      <c r="I9" s="15">
        <v>19590.40255</v>
      </c>
      <c r="J9" s="15">
        <f t="shared" si="0"/>
        <v>0</v>
      </c>
    </row>
    <row r="10" spans="1:10" s="2" customFormat="1" ht="15" customHeight="1">
      <c r="A10" s="9" t="s">
        <v>135</v>
      </c>
      <c r="B10" s="10"/>
      <c r="C10" s="10" t="s">
        <v>89</v>
      </c>
      <c r="D10" s="10" t="s">
        <v>136</v>
      </c>
      <c r="E10" s="15">
        <v>0</v>
      </c>
      <c r="F10" s="15">
        <v>8183.7791</v>
      </c>
      <c r="G10" s="15">
        <v>8183.7791</v>
      </c>
      <c r="H10" s="15">
        <v>0</v>
      </c>
      <c r="I10" s="15">
        <v>8183.7791</v>
      </c>
      <c r="J10" s="15">
        <f t="shared" si="0"/>
        <v>0</v>
      </c>
    </row>
    <row r="11" spans="1:10" s="2" customFormat="1" ht="15" customHeight="1">
      <c r="A11" s="9" t="s">
        <v>137</v>
      </c>
      <c r="B11" s="10"/>
      <c r="C11" s="10" t="s">
        <v>89</v>
      </c>
      <c r="D11" s="10" t="s">
        <v>138</v>
      </c>
      <c r="E11" s="15">
        <v>384.47016</v>
      </c>
      <c r="F11" s="15">
        <v>2145.568459</v>
      </c>
      <c r="G11" s="15">
        <v>2530.038619</v>
      </c>
      <c r="H11" s="15">
        <v>0</v>
      </c>
      <c r="I11" s="15">
        <v>2530.038619</v>
      </c>
      <c r="J11" s="15">
        <f t="shared" si="0"/>
        <v>0</v>
      </c>
    </row>
    <row r="12" spans="1:10" s="2" customFormat="1" ht="15" customHeight="1">
      <c r="A12" s="9" t="s">
        <v>139</v>
      </c>
      <c r="B12" s="10"/>
      <c r="C12" s="10" t="s">
        <v>89</v>
      </c>
      <c r="D12" s="10" t="s">
        <v>140</v>
      </c>
      <c r="E12" s="15">
        <v>0</v>
      </c>
      <c r="F12" s="15">
        <v>8876.584831</v>
      </c>
      <c r="G12" s="15">
        <v>8876.584831</v>
      </c>
      <c r="H12" s="15">
        <v>0</v>
      </c>
      <c r="I12" s="15">
        <v>8876.584831</v>
      </c>
      <c r="J12" s="15">
        <f t="shared" si="0"/>
        <v>0</v>
      </c>
    </row>
    <row r="13" spans="1:10" s="2" customFormat="1" ht="15" customHeight="1">
      <c r="A13" s="9" t="s">
        <v>188</v>
      </c>
      <c r="B13" s="10"/>
      <c r="C13" s="10" t="s">
        <v>89</v>
      </c>
      <c r="D13" s="10" t="s">
        <v>189</v>
      </c>
      <c r="E13" s="15">
        <v>9864.9805</v>
      </c>
      <c r="F13" s="15">
        <v>0</v>
      </c>
      <c r="G13" s="15">
        <v>9864.9805</v>
      </c>
      <c r="H13" s="15">
        <v>0</v>
      </c>
      <c r="I13" s="15">
        <v>9864.9805</v>
      </c>
      <c r="J13" s="15">
        <f t="shared" si="0"/>
        <v>0</v>
      </c>
    </row>
    <row r="14" spans="1:10" s="2" customFormat="1" ht="15" customHeight="1">
      <c r="A14" s="9" t="s">
        <v>190</v>
      </c>
      <c r="B14" s="10"/>
      <c r="C14" s="10" t="s">
        <v>89</v>
      </c>
      <c r="D14" s="10" t="s">
        <v>191</v>
      </c>
      <c r="E14" s="15">
        <v>9864.9805</v>
      </c>
      <c r="F14" s="15">
        <v>0</v>
      </c>
      <c r="G14" s="15">
        <v>9864.9805</v>
      </c>
      <c r="H14" s="15">
        <v>0</v>
      </c>
      <c r="I14" s="15">
        <v>9864.9805</v>
      </c>
      <c r="J14" s="15">
        <f t="shared" si="0"/>
        <v>0</v>
      </c>
    </row>
    <row r="15" spans="1:10" s="2" customFormat="1" ht="15" customHeight="1">
      <c r="A15" s="9" t="s">
        <v>192</v>
      </c>
      <c r="B15" s="10"/>
      <c r="C15" s="10" t="s">
        <v>89</v>
      </c>
      <c r="D15" s="10" t="s">
        <v>193</v>
      </c>
      <c r="E15" s="15">
        <v>9864.9805</v>
      </c>
      <c r="F15" s="15">
        <v>0</v>
      </c>
      <c r="G15" s="15">
        <v>9864.9805</v>
      </c>
      <c r="H15" s="15">
        <v>0</v>
      </c>
      <c r="I15" s="15">
        <v>9864.9805</v>
      </c>
      <c r="J15" s="15">
        <f t="shared" si="0"/>
        <v>0</v>
      </c>
    </row>
    <row r="16" spans="1:10" s="2" customFormat="1" ht="15" customHeight="1">
      <c r="A16" s="9" t="s">
        <v>158</v>
      </c>
      <c r="B16" s="10"/>
      <c r="C16" s="10" t="s">
        <v>89</v>
      </c>
      <c r="D16" s="10" t="s">
        <v>159</v>
      </c>
      <c r="E16" s="15">
        <v>0</v>
      </c>
      <c r="F16" s="15">
        <v>15</v>
      </c>
      <c r="G16" s="15">
        <v>15</v>
      </c>
      <c r="H16" s="15">
        <v>0</v>
      </c>
      <c r="I16" s="15">
        <v>15</v>
      </c>
      <c r="J16" s="15">
        <f t="shared" si="0"/>
        <v>0</v>
      </c>
    </row>
    <row r="17" spans="1:10" s="2" customFormat="1" ht="15" customHeight="1">
      <c r="A17" s="9" t="s">
        <v>160</v>
      </c>
      <c r="B17" s="10"/>
      <c r="C17" s="10" t="s">
        <v>89</v>
      </c>
      <c r="D17" s="10" t="s">
        <v>161</v>
      </c>
      <c r="E17" s="15">
        <v>0</v>
      </c>
      <c r="F17" s="15">
        <v>15</v>
      </c>
      <c r="G17" s="15">
        <v>15</v>
      </c>
      <c r="H17" s="15">
        <v>0</v>
      </c>
      <c r="I17" s="15">
        <v>15</v>
      </c>
      <c r="J17" s="15">
        <f t="shared" si="0"/>
        <v>0</v>
      </c>
    </row>
    <row r="18" spans="1:10" s="2" customFormat="1" ht="15" customHeight="1">
      <c r="A18" s="9" t="s">
        <v>162</v>
      </c>
      <c r="B18" s="10"/>
      <c r="C18" s="10" t="s">
        <v>89</v>
      </c>
      <c r="D18" s="10" t="s">
        <v>163</v>
      </c>
      <c r="E18" s="15">
        <v>0</v>
      </c>
      <c r="F18" s="15">
        <v>15</v>
      </c>
      <c r="G18" s="15">
        <v>15</v>
      </c>
      <c r="H18" s="15">
        <v>0</v>
      </c>
      <c r="I18" s="15">
        <v>15</v>
      </c>
      <c r="J18" s="15">
        <f t="shared" si="0"/>
        <v>0</v>
      </c>
    </row>
    <row r="19" spans="1:10" s="4" customFormat="1" ht="32.25" customHeight="1">
      <c r="A19" s="11" t="s">
        <v>355</v>
      </c>
      <c r="B19" s="11"/>
      <c r="C19" s="12"/>
      <c r="D19" s="12"/>
      <c r="E19" s="12"/>
      <c r="F19" s="12"/>
      <c r="G19" s="12"/>
      <c r="H19" s="12"/>
      <c r="I19" s="12"/>
      <c r="J19" s="12"/>
    </row>
    <row r="20" spans="1:2" ht="17.25">
      <c r="A20" s="13"/>
      <c r="B20" s="13"/>
    </row>
    <row r="21" spans="1:2" ht="17.25">
      <c r="A21" s="13"/>
      <c r="B21" s="13"/>
    </row>
    <row r="22" spans="1:2" ht="17.25">
      <c r="A22" s="13"/>
      <c r="B22" s="13"/>
    </row>
    <row r="23" spans="1:2" ht="17.25">
      <c r="A23" s="13"/>
      <c r="B23" s="13"/>
    </row>
  </sheetData>
  <sheetProtection/>
  <mergeCells count="21">
    <mergeCell ref="A1:J1"/>
    <mergeCell ref="A4:D4"/>
    <mergeCell ref="G4:I4"/>
    <mergeCell ref="A5:C5"/>
    <mergeCell ref="A6:D6"/>
    <mergeCell ref="A7:D7"/>
    <mergeCell ref="A8:C8"/>
    <mergeCell ref="A9:C9"/>
    <mergeCell ref="A10:C10"/>
    <mergeCell ref="A11:C11"/>
    <mergeCell ref="A12:C12"/>
    <mergeCell ref="A13:C13"/>
    <mergeCell ref="A14:C14"/>
    <mergeCell ref="A15:C15"/>
    <mergeCell ref="A16:C16"/>
    <mergeCell ref="A17:C17"/>
    <mergeCell ref="A18:C18"/>
    <mergeCell ref="A19:J19"/>
    <mergeCell ref="E4:E5"/>
    <mergeCell ref="F4:F5"/>
    <mergeCell ref="J4:J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花卉子</cp:lastModifiedBy>
  <cp:lastPrinted>2019-06-24T16:09:14Z</cp:lastPrinted>
  <dcterms:created xsi:type="dcterms:W3CDTF">2012-01-03T12:36:18Z</dcterms:created>
  <dcterms:modified xsi:type="dcterms:W3CDTF">2023-09-15T16:03:04Z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2052-6.0.0.8068</vt:lpwstr>
  </property>
  <property fmtid="{D5CDD505-2E9C-101B-9397-08002B2CF9AE}" pid="3" name="I">
    <vt:lpwstr>215735498CFF1FE1DD0C04655FA348F9_43</vt:lpwstr>
  </property>
  <property fmtid="{D5CDD505-2E9C-101B-9397-08002B2CF9AE}" pid="4" name="퀀_generated_2.-2147483648">
    <vt:i4>2052</vt:i4>
  </property>
</Properties>
</file>