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1820" tabRatio="884" firstSheet="3" activeTab="9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definedNames>
    <definedName name="_xlnm._FilterDatabase" localSheetId="23" hidden="1">'22项目支出绩效目标表'!$A$6:$M$46</definedName>
  </definedNames>
  <calcPr fullCalcOnLoad="1"/>
</workbook>
</file>

<file path=xl/sharedStrings.xml><?xml version="1.0" encoding="utf-8"?>
<sst xmlns="http://schemas.openxmlformats.org/spreadsheetml/2006/main" count="1277" uniqueCount="509">
  <si>
    <t>2022年部门预算公开表</t>
  </si>
  <si>
    <t>单位编码：</t>
  </si>
  <si>
    <t>109001</t>
  </si>
  <si>
    <t>单位名称：</t>
  </si>
  <si>
    <t>中共岳阳县委党校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</si>
  <si>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</si>
  <si>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</si>
  <si>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</si>
  <si>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</si>
  <si>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</si>
  <si>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</si>
  <si>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</si>
  <si>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</si>
  <si>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</si>
  <si>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</si>
  <si>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</si>
  <si>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</si>
  <si>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</si>
  <si>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</si>
  <si>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</si>
  <si>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</si>
  <si>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</si>
  <si>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</si>
  <si>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</si>
  <si>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</si>
  <si>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</si>
  <si>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</si>
  <si>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</si>
  <si>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</si>
  <si>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</si>
  <si>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单位：109001-中共岳阳县委党校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</si>
  <si>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</si>
  <si>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</si>
  <si>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</si>
  <si>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</si>
  <si>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</si>
  <si>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</si>
  <si>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</si>
  <si>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</si>
  <si>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</si>
  <si>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</si>
  <si>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</si>
  <si>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</si>
  <si>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</si>
  <si>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</si>
  <si>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</si>
  <si>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</si>
  <si>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</si>
  <si>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</si>
  <si>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</si>
  <si>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</si>
  <si>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</si>
  <si>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</si>
  <si>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</si>
  <si>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</si>
  <si>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</si>
  <si>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</si>
  <si>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</si>
  <si>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</si>
  <si>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</si>
  <si>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</si>
  <si>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</si>
  <si>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</si>
  <si>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</si>
  <si>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</si>
  <si>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</si>
  <si>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</si>
  <si>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</si>
  <si>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</si>
  <si>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</si>
  <si>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</si>
  <si>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</si>
  <si>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</si>
  <si>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</si>
  <si>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</si>
  <si>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</si>
  <si>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</si>
  <si>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</si>
  <si>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</si>
  <si>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</si>
  <si>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</si>
  <si>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</si>
  <si>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</si>
  <si>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</si>
  <si>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</si>
  <si>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</si>
  <si>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</si>
  <si>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</si>
  <si>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</si>
  <si>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</si>
  <si>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</si>
  <si>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</si>
  <si>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</si>
  <si>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</si>
  <si>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</si>
  <si>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</si>
  <si>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</si>
  <si>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</si>
  <si>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</si>
  <si>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</si>
  <si>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</si>
  <si>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</si>
  <si>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</si>
  <si>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</si>
  <si>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</si>
  <si>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</si>
  <si>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</si>
  <si>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</si>
  <si>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</si>
  <si>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</si>
  <si>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</si>
  <si>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</si>
  <si>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</si>
  <si>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</si>
  <si>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</si>
  <si>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</si>
  <si>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</si>
  <si>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</si>
  <si>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</si>
  <si>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</si>
  <si>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</si>
  <si>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</si>
  <si>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</si>
  <si>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</si>
  <si>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</si>
  <si>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</si>
  <si>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</si>
  <si>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</si>
  <si>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</si>
  <si>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</si>
  <si>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</si>
  <si>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</si>
  <si>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</si>
  <si>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</si>
  <si>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</si>
  <si>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</si>
  <si>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</si>
  <si>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</si>
  <si>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</si>
  <si>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</si>
  <si>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</si>
  <si>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</si>
  <si>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</si>
  <si>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</si>
  <si>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</si>
  <si>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</si>
  <si>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</si>
  <si>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</si>
  <si>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</si>
  <si>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</si>
  <si>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</si>
  <si>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</si>
  <si>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109</t>
  </si>
  <si>
    <t xml:space="preserve">  109001</t>
  </si>
  <si>
    <t xml:space="preserve">  中共岳阳县委党校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</si>
  <si>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</si>
  <si>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</si>
  <si>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</si>
  <si>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</si>
  <si>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</si>
  <si>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</si>
  <si>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</si>
  <si>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</si>
  <si>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</si>
  <si>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</si>
  <si>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</si>
  <si>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一般公共服务支出</t>
  </si>
  <si>
    <t>03</t>
  </si>
  <si>
    <t>政府办公厅（室）及相关机构事务</t>
  </si>
  <si>
    <t>201</t>
  </si>
  <si>
    <t>01</t>
  </si>
  <si>
    <t xml:space="preserve">    2010301</t>
  </si>
  <si>
    <t xml:space="preserve">    行政运行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</si>
  <si>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</si>
  <si>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</si>
  <si>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</si>
  <si>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</si>
  <si>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</si>
  <si>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</si>
  <si>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 xml:space="preserve">    其他社会保障和就业支出</t>
  </si>
  <si>
    <t>99</t>
  </si>
  <si>
    <t xml:space="preserve">    2089999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</si>
  <si>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</si>
  <si>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</si>
  <si>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</si>
  <si>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</si>
  <si>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</si>
  <si>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</si>
  <si>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</si>
  <si>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</si>
  <si>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</si>
  <si>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</si>
  <si>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</si>
  <si>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</si>
  <si>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</si>
  <si>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</si>
  <si>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</si>
  <si>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</si>
  <si>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</si>
  <si>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</si>
  <si>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</si>
  <si>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</si>
  <si>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</si>
  <si>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</si>
  <si>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</si>
  <si>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109001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</si>
  <si>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</si>
  <si>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</si>
  <si>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</si>
  <si>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</si>
  <si>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</si>
  <si>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</si>
  <si>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</si>
  <si>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</si>
  <si>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</si>
  <si>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</si>
  <si>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</si>
  <si>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</si>
  <si>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</si>
  <si>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</si>
  <si>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</si>
  <si>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</si>
  <si>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</si>
  <si>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</si>
  <si>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</si>
  <si>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</si>
  <si>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</si>
  <si>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</si>
  <si>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机关事业单位基本养老保险缴费支出</t>
  </si>
  <si>
    <t>其他社会保障和就业支出</t>
  </si>
  <si>
    <t xml:space="preserve"> 其他社会保障和就业支出</t>
  </si>
  <si>
    <t xml:space="preserve">            金额单位：万元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</si>
  <si>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</si>
  <si>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</si>
  <si>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</si>
  <si>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</si>
  <si>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</si>
  <si>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</si>
  <si>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</si>
  <si>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</si>
  <si>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</si>
  <si>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</si>
  <si>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</si>
  <si>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</si>
  <si>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</si>
  <si>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</si>
  <si>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</si>
  <si>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</si>
  <si>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</si>
  <si>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</si>
  <si>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</si>
  <si>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</si>
  <si>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</si>
  <si>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</si>
  <si>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</si>
  <si>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</si>
  <si>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</si>
  <si>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</si>
  <si>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</si>
  <si>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</si>
  <si>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</si>
  <si>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</si>
  <si>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</si>
  <si>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</si>
  <si>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</si>
  <si>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</si>
  <si>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</si>
  <si>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</si>
  <si>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</si>
  <si>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</si>
  <si>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</si>
  <si>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</si>
  <si>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</si>
  <si>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</si>
  <si>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</si>
  <si>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</si>
  <si>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</si>
  <si>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</si>
  <si>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</si>
  <si>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</si>
  <si>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</si>
  <si>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</si>
  <si>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</si>
  <si>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</si>
  <si>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</si>
  <si>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</si>
  <si>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</si>
  <si>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</si>
  <si>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</si>
  <si>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</si>
  <si>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</si>
  <si>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</si>
  <si>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</si>
  <si>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</si>
  <si>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</si>
  <si>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</si>
  <si>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</si>
  <si>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</si>
  <si>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</si>
  <si>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</si>
  <si>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</si>
  <si>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</si>
  <si>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</si>
  <si>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</si>
  <si>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</si>
  <si>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</si>
  <si>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</si>
  <si>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</si>
  <si>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</si>
  <si>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</si>
  <si>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</si>
  <si>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</si>
  <si>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</si>
  <si>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</si>
  <si>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</si>
  <si>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</si>
  <si>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</si>
  <si>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</si>
  <si>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</si>
  <si>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</si>
  <si>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</si>
  <si>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</si>
  <si>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</si>
  <si>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</si>
  <si>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</si>
  <si>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</si>
  <si>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</si>
  <si>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</si>
  <si>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</si>
  <si>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</si>
  <si>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</si>
  <si>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</si>
  <si>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</si>
  <si>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</si>
  <si>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r>
      <t>2022</t>
    </r>
    <r>
      <rPr>
        <sz val="12"/>
        <rFont val="宋体"/>
        <family val="0"/>
      </rPr>
      <t>年本单位无一般公共预算基本支出表--人员经费(对个人和家庭的补助)</t>
    </r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</si>
  <si>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</si>
  <si>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</si>
  <si>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</si>
  <si>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</si>
  <si>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</si>
  <si>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</si>
  <si>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</si>
  <si>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</si>
  <si>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</si>
  <si>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r>
      <t>2022</t>
    </r>
    <r>
      <rPr>
        <sz val="12"/>
        <rFont val="宋体"/>
        <family val="0"/>
      </rPr>
      <t>年本单位一般公共预算基本支出表--人员经费(对个人和家庭的补助)</t>
    </r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</si>
  <si>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</si>
  <si>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</si>
  <si>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</si>
  <si>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</si>
  <si>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</si>
  <si>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</si>
  <si>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</si>
  <si>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</si>
  <si>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</si>
  <si>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</si>
  <si>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</si>
  <si>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</si>
  <si>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</si>
  <si>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</si>
  <si>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</si>
  <si>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</si>
  <si>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</si>
  <si>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</si>
  <si>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</si>
  <si>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</si>
  <si>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</si>
  <si>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</si>
  <si>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</si>
  <si>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</si>
  <si>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</si>
  <si>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</si>
  <si>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</si>
  <si>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</si>
  <si>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</si>
  <si>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</si>
  <si>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</si>
  <si>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</si>
  <si>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</si>
  <si>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</si>
  <si>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</si>
  <si>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</si>
  <si>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</si>
  <si>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</si>
  <si>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</si>
  <si>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r>
      <t>2022</t>
    </r>
    <r>
      <rPr>
        <sz val="12"/>
        <rFont val="宋体"/>
        <family val="0"/>
      </rPr>
      <t>年本单位无政府性基金预算支出</t>
    </r>
  </si>
  <si>
    <t>国有资本经营预算支出表</t>
  </si>
  <si>
    <t>本年国有资本经营预算支出</t>
  </si>
  <si>
    <r>
      <t>2022</t>
    </r>
    <r>
      <rPr>
        <sz val="12"/>
        <rFont val="宋体"/>
        <family val="0"/>
      </rPr>
      <t>年本单位无国有资本经营预算支出</t>
    </r>
  </si>
  <si>
    <t>本年财政专户管理资金预算支出</t>
  </si>
  <si>
    <r>
      <t>2022</t>
    </r>
    <r>
      <rPr>
        <sz val="12"/>
        <rFont val="宋体"/>
        <family val="0"/>
      </rPr>
      <t>年本单位无财政专户管理资金预算支出</t>
    </r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</si>
  <si>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</si>
  <si>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</si>
  <si>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</si>
  <si>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</si>
  <si>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</si>
  <si>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</si>
  <si>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</si>
  <si>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</si>
  <si>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</si>
  <si>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</si>
  <si>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</si>
  <si>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</si>
  <si>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</si>
  <si>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109001</t>
  </si>
  <si>
    <t>运转其他类报告厅维护</t>
  </si>
  <si>
    <t xml:space="preserve">   报告厅维护</t>
  </si>
  <si>
    <t>运转其他类会议费</t>
  </si>
  <si>
    <t xml:space="preserve">   会议费</t>
  </si>
  <si>
    <t>党校主体培训班和干部教育培训</t>
  </si>
  <si>
    <t>特定目标类党校教师培训和教研</t>
  </si>
  <si>
    <t xml:space="preserve">   党校教师培训和教研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</si>
  <si>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</si>
  <si>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</si>
  <si>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</si>
  <si>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</si>
  <si>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</si>
  <si>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</si>
  <si>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</si>
  <si>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</si>
  <si>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</si>
  <si>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</si>
  <si>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</si>
  <si>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</si>
  <si>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</si>
  <si>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</si>
  <si>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报告厅维护</t>
  </si>
  <si>
    <t>报告厅维护</t>
  </si>
  <si>
    <t>效益指标</t>
  </si>
  <si>
    <t>生态效益指标</t>
  </si>
  <si>
    <t>无</t>
  </si>
  <si>
    <t>定量</t>
  </si>
  <si>
    <t>社会效益指标</t>
  </si>
  <si>
    <t>会场舒适度</t>
  </si>
  <si>
    <t>良好</t>
  </si>
  <si>
    <t>未达指标值酌情扣分</t>
  </si>
  <si>
    <t>场</t>
  </si>
  <si>
    <t>经济效益指标</t>
  </si>
  <si>
    <t>产出指标</t>
  </si>
  <si>
    <t>时效指标</t>
  </si>
  <si>
    <t>维护完成情况</t>
  </si>
  <si>
    <t>月</t>
  </si>
  <si>
    <t>12月底完成</t>
  </si>
  <si>
    <t>数量指标</t>
  </si>
  <si>
    <t>报告厅维护次数</t>
  </si>
  <si>
    <t>≤4次</t>
  </si>
  <si>
    <t>全年报告厅维护4次</t>
  </si>
  <si>
    <t>次</t>
  </si>
  <si>
    <t>生态环境成本指标</t>
  </si>
  <si>
    <t>经济成本指标</t>
  </si>
  <si>
    <t>≤30000元</t>
  </si>
  <si>
    <t>报告厅维修</t>
  </si>
  <si>
    <t>超过预算按制度扣分</t>
  </si>
  <si>
    <t>元</t>
  </si>
  <si>
    <t>≤</t>
  </si>
  <si>
    <t>社会成本指标</t>
  </si>
  <si>
    <t>质量指标</t>
  </si>
  <si>
    <t>维修情况</t>
  </si>
  <si>
    <t>维修情况质量达标</t>
  </si>
  <si>
    <t>满意度指标</t>
  </si>
  <si>
    <t>服务对象满意度指标</t>
  </si>
  <si>
    <t>满意度</t>
  </si>
  <si>
    <t>≥95%</t>
  </si>
  <si>
    <t>百分比</t>
  </si>
  <si>
    <t>≥</t>
  </si>
  <si>
    <t>会议精神落实到位</t>
  </si>
  <si>
    <t>影响深远</t>
  </si>
  <si>
    <t>会议完成情况</t>
  </si>
  <si>
    <t>季</t>
  </si>
  <si>
    <t>会议召开情况</t>
  </si>
  <si>
    <t>高质量高标准</t>
  </si>
  <si>
    <t>≤27000元</t>
  </si>
  <si>
    <t>超预算按标准扣分</t>
  </si>
  <si>
    <t>常务委员会议</t>
  </si>
  <si>
    <t>≤8次</t>
  </si>
  <si>
    <t>全年常委会召开8次</t>
  </si>
  <si>
    <t>群众满意度</t>
  </si>
  <si>
    <t>满意</t>
  </si>
  <si>
    <t>%</t>
  </si>
  <si>
    <t xml:space="preserve">  党校主体培训班和干部教育培训</t>
  </si>
  <si>
    <t>主体培训班和干部培训</t>
  </si>
  <si>
    <t>培训完成情况</t>
  </si>
  <si>
    <t>培训任务情况</t>
  </si>
  <si>
    <t>≤140万元</t>
  </si>
  <si>
    <t>干部培训</t>
  </si>
  <si>
    <t>整体支出绩效目标表</t>
  </si>
  <si>
    <t>单位：中共岳阳县委党校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</si>
  <si>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</si>
  <si>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</si>
  <si>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</si>
  <si>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</si>
  <si>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</si>
  <si>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</si>
  <si>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</si>
  <si>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</si>
  <si>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</si>
  <si>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有计划地轮训、培训党员干部、中青年干部和理论宣传骨干；完成组织、人事部门委托地公务员培训工作；协同组织人事部门，对学员在校期间的表现进行考核考察，为组织选拔任用干部提供有关材料</t>
  </si>
  <si>
    <t>重点工作任务完成</t>
  </si>
  <si>
    <t>数量目标</t>
  </si>
  <si>
    <t>100</t>
  </si>
  <si>
    <t>主体班次数、师资进修、后勤人员培训、党日活动、工会活动次数</t>
  </si>
  <si>
    <t>履职目标实现</t>
  </si>
  <si>
    <t xml:space="preserve"> 质量目标</t>
  </si>
  <si>
    <t>主体班学员培训合格率、外出培训教师结业率</t>
  </si>
  <si>
    <t>履职效益</t>
  </si>
  <si>
    <t xml:space="preserve"> 社会效益目标</t>
  </si>
  <si>
    <t>30</t>
  </si>
  <si>
    <t>全年综治安全责任事故天数发生率</t>
  </si>
  <si>
    <t>服务对象满意度</t>
  </si>
  <si>
    <t>学员零投诉率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</si>
</sst>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</numFmts>
  <fonts count="61">
    <font>
      <sz val="12"/>
      <name val="Times New Roman"/>
      <family val="0"/>
    </font>
    <font>
      <sz val="11"/>
      <name val="宋体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sz val="9"/>
      <name val="SimSun"/>
      <family val="0"/>
    </font>
    <font>
      <b/>
      <sz val="19"/>
      <name val="SimSun"/>
      <family val="0"/>
    </font>
    <font>
      <b/>
      <sz val="7"/>
      <name val="SimSun"/>
      <family val="0"/>
    </font>
    <font>
      <b/>
      <sz val="11"/>
      <name val="SimSun"/>
      <family val="0"/>
    </font>
    <font>
      <sz val="8"/>
      <name val="SimSun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15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0"/>
      <color theme="1"/>
      <name val="Calibri"/>
      <family val="0"/>
    </font>
    <font>
      <b/>
      <sz val="11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40" fillId="5" borderId="1" applyNumberFormat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76" fontId="0" fillId="0" borderId="0" applyFont="0" applyFill="0" applyBorder="0" applyAlignment="0" applyProtection="0"/>
    <xf numFmtId="0" fontId="38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1" fillId="14" borderId="1" applyNumberFormat="0" applyAlignment="0" applyProtection="0"/>
    <xf numFmtId="0" fontId="38" fillId="15" borderId="0" applyNumberFormat="0" applyBorder="0" applyAlignment="0" applyProtection="0"/>
    <xf numFmtId="0" fontId="42" fillId="16" borderId="0" applyNumberFormat="0" applyBorder="0" applyAlignment="0" applyProtection="0"/>
    <xf numFmtId="0" fontId="39" fillId="17" borderId="0" applyNumberFormat="0" applyBorder="0" applyAlignment="0" applyProtection="0"/>
    <xf numFmtId="0" fontId="43" fillId="18" borderId="0" applyNumberFormat="0" applyBorder="0" applyAlignment="0" applyProtection="0"/>
    <xf numFmtId="0" fontId="39" fillId="19" borderId="0" applyNumberFormat="0" applyBorder="0" applyAlignment="0" applyProtection="0"/>
    <xf numFmtId="0" fontId="44" fillId="0" borderId="2" applyNumberFormat="0" applyFill="0" applyAlignment="0" applyProtection="0"/>
    <xf numFmtId="0" fontId="45" fillId="20" borderId="0" applyNumberFormat="0" applyBorder="0" applyAlignment="0" applyProtection="0"/>
    <xf numFmtId="0" fontId="46" fillId="21" borderId="3" applyNumberFormat="0" applyAlignment="0" applyProtection="0"/>
    <xf numFmtId="0" fontId="47" fillId="14" borderId="4" applyNumberFormat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3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54" fillId="26" borderId="6" applyNumberFormat="0" applyFont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39" fillId="30" borderId="0" applyNumberFormat="0" applyBorder="0" applyAlignment="0" applyProtection="0"/>
    <xf numFmtId="0" fontId="50" fillId="0" borderId="7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57" fillId="0" borderId="8" applyNumberFormat="0" applyFill="0" applyAlignment="0" applyProtection="0"/>
  </cellStyleXfs>
  <cellXfs count="115"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5" fillId="0" borderId="10" xfId="0" applyNumberFormat="1" applyFont="1" applyBorder="1" applyAlignment="1">
      <alignment horizontal="right" vertical="center" wrapText="1"/>
    </xf>
    <xf numFmtId="0" fontId="8" fillId="33" borderId="9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vertical="center"/>
    </xf>
    <xf numFmtId="43" fontId="39" fillId="0" borderId="14" xfId="45" applyNumberFormat="1" applyFont="1" applyBorder="1" applyAlignment="1">
      <alignment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vertical="center"/>
    </xf>
    <xf numFmtId="43" fontId="59" fillId="0" borderId="14" xfId="0" applyNumberFormat="1" applyFont="1" applyFill="1" applyBorder="1" applyAlignment="1">
      <alignment vertical="center"/>
    </xf>
    <xf numFmtId="43" fontId="59" fillId="0" borderId="14" xfId="45" applyNumberFormat="1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4" fontId="8" fillId="33" borderId="9" xfId="0" applyNumberFormat="1" applyFont="1" applyFill="1" applyBorder="1" applyAlignment="1">
      <alignment vertical="center" wrapText="1"/>
    </xf>
    <xf numFmtId="4" fontId="5" fillId="33" borderId="9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10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G8" sqref="G8"/>
    </sheetView>
  </sheetViews>
  <sheetFormatPr defaultColWidth="9.00390625" defaultRowHeight="15.75"/>
  <cols>
    <col min="1" max="1" width="3.625" style="0" customWidth="1"/>
    <col min="2" max="2" width="3.75390625" style="0" customWidth="1"/>
    <col min="3" max="3" width="4.625" style="0" customWidth="1"/>
    <col min="4" max="4" width="19.25390625" style="0" customWidth="1"/>
    <col min="5" max="10" width="9.75390625" style="0" customWidth="1"/>
  </cols>
  <sheetData>
    <row r="1" spans="1:9" ht="72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23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" customHeight="1">
      <c r="A3" s="2"/>
      <c r="B3" s="2"/>
      <c r="C3" s="2"/>
      <c r="D3" s="2"/>
      <c r="E3" s="2"/>
      <c r="F3" s="2"/>
      <c r="G3" s="2"/>
      <c r="H3" s="2"/>
      <c r="I3" s="2"/>
    </row>
    <row r="4" spans="1:9" ht="39" customHeight="1">
      <c r="A4" s="113"/>
      <c r="B4" s="114"/>
      <c r="C4" s="31"/>
      <c r="D4" s="113" t="s">
        <v>1</v>
      </c>
      <c r="E4" s="114" t="s">
        <v>2</v>
      </c>
      <c r="F4" s="114"/>
      <c r="G4" s="114"/>
      <c r="H4" s="114"/>
      <c r="I4" s="31"/>
    </row>
    <row r="5" spans="1:9" ht="54" customHeight="1">
      <c r="A5" s="113"/>
      <c r="B5" s="114"/>
      <c r="C5" s="31"/>
      <c r="D5" s="113" t="s">
        <v>3</v>
      </c>
      <c r="E5" s="114" t="s">
        <v>4</v>
      </c>
      <c r="F5" s="114"/>
      <c r="G5" s="114"/>
      <c r="H5" s="114"/>
      <c r="I5" s="31"/>
    </row>
  </sheetData>
  <sheetProtection/>
  <mergeCells count="3">
    <mergeCell ref="A1:I1"/>
    <mergeCell ref="E4:H4"/>
    <mergeCell ref="E5:H5"/>
  </mergeCells>
  <printOptions horizontalCentered="1" verticalCentered="1"/>
  <pageMargins left="0.07777777777777778" right="0.07777777777777778" top="0.07777777777777778" bottom="0.07777777777777778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SheetLayoutView="100" workbookViewId="0" topLeftCell="A1">
      <selection activeCell="D10" sqref="D10"/>
    </sheetView>
  </sheetViews>
  <sheetFormatPr defaultColWidth="8.75390625" defaultRowHeight="15.75"/>
  <cols>
    <col min="2" max="2" width="18.125" style="0" customWidth="1"/>
    <col min="3" max="3" width="12.875" style="0" customWidth="1"/>
    <col min="4" max="4" width="17.125" style="0" customWidth="1"/>
    <col min="5" max="5" width="29.125" style="0" customWidth="1"/>
  </cols>
  <sheetData>
    <row r="1" spans="1:5" ht="24.75">
      <c r="A1" s="64" t="s">
        <v>14</v>
      </c>
      <c r="B1" s="64"/>
      <c r="C1" s="64"/>
      <c r="D1" s="64"/>
      <c r="E1" s="64"/>
    </row>
    <row r="2" spans="1:5" ht="17.25">
      <c r="A2" s="2" t="s">
        <v>30</v>
      </c>
      <c r="B2" s="2"/>
      <c r="C2" s="2"/>
      <c r="D2" s="65"/>
      <c r="E2" s="65" t="s">
        <v>231</v>
      </c>
    </row>
    <row r="3" spans="1:5" ht="17.25">
      <c r="A3" s="66" t="s">
        <v>232</v>
      </c>
      <c r="B3" s="67"/>
      <c r="C3" s="66" t="s">
        <v>233</v>
      </c>
      <c r="D3" s="68"/>
      <c r="E3" s="67"/>
    </row>
    <row r="4" spans="1:5" ht="17.25">
      <c r="A4" s="69" t="s">
        <v>156</v>
      </c>
      <c r="B4" s="69" t="s">
        <v>157</v>
      </c>
      <c r="C4" s="70" t="s">
        <v>134</v>
      </c>
      <c r="D4" s="70" t="s">
        <v>226</v>
      </c>
      <c r="E4" s="70" t="s">
        <v>227</v>
      </c>
    </row>
    <row r="5" spans="1:5" ht="17.25">
      <c r="A5" s="71">
        <v>301</v>
      </c>
      <c r="B5" s="72" t="s">
        <v>207</v>
      </c>
      <c r="C5" s="73">
        <f aca="true" t="shared" si="0" ref="C5:C68">D5+E5</f>
        <v>243.91049999999998</v>
      </c>
      <c r="D5" s="73">
        <f>SUM(D6:D18)</f>
        <v>243.91049999999998</v>
      </c>
      <c r="E5" s="73">
        <f>SUM(E6:E18)</f>
        <v>0</v>
      </c>
    </row>
    <row r="6" spans="1:5" ht="17.25">
      <c r="A6" s="74">
        <v>30101</v>
      </c>
      <c r="B6" s="75" t="s">
        <v>234</v>
      </c>
      <c r="C6" s="73">
        <f t="shared" si="0"/>
        <v>94.9788</v>
      </c>
      <c r="D6" s="73">
        <v>94.9788</v>
      </c>
      <c r="E6" s="73"/>
    </row>
    <row r="7" spans="1:5" ht="17.25">
      <c r="A7" s="74">
        <v>30102</v>
      </c>
      <c r="B7" s="75" t="s">
        <v>235</v>
      </c>
      <c r="C7" s="73">
        <f t="shared" si="0"/>
        <v>65.202</v>
      </c>
      <c r="D7" s="73">
        <v>65.202</v>
      </c>
      <c r="E7" s="73"/>
    </row>
    <row r="8" spans="1:5" ht="17.25">
      <c r="A8" s="74">
        <v>30103</v>
      </c>
      <c r="B8" s="75" t="s">
        <v>236</v>
      </c>
      <c r="C8" s="73">
        <f t="shared" si="0"/>
        <v>0</v>
      </c>
      <c r="D8" s="73"/>
      <c r="E8" s="73"/>
    </row>
    <row r="9" spans="1:5" ht="17.25">
      <c r="A9" s="74">
        <v>30106</v>
      </c>
      <c r="B9" s="75" t="s">
        <v>237</v>
      </c>
      <c r="C9" s="73">
        <f t="shared" si="0"/>
        <v>0</v>
      </c>
      <c r="D9" s="73"/>
      <c r="E9" s="73"/>
    </row>
    <row r="10" spans="1:5" ht="17.25">
      <c r="A10" s="74">
        <v>30107</v>
      </c>
      <c r="B10" s="75" t="s">
        <v>238</v>
      </c>
      <c r="C10" s="73">
        <f t="shared" si="0"/>
        <v>31.283999999999992</v>
      </c>
      <c r="D10" s="73">
        <v>31.283999999999992</v>
      </c>
      <c r="E10" s="73"/>
    </row>
    <row r="11" spans="1:5" ht="17.25">
      <c r="A11" s="74">
        <v>30108</v>
      </c>
      <c r="B11" s="75" t="s">
        <v>239</v>
      </c>
      <c r="C11" s="73">
        <f t="shared" si="0"/>
        <v>22.376832</v>
      </c>
      <c r="D11" s="73">
        <v>22.376832</v>
      </c>
      <c r="E11" s="73"/>
    </row>
    <row r="12" spans="1:5" ht="17.25">
      <c r="A12" s="74">
        <v>30109</v>
      </c>
      <c r="B12" s="75" t="s">
        <v>240</v>
      </c>
      <c r="C12" s="73">
        <f t="shared" si="0"/>
        <v>0</v>
      </c>
      <c r="D12" s="73"/>
      <c r="E12" s="73"/>
    </row>
    <row r="13" spans="1:5" ht="17.25">
      <c r="A13" s="74">
        <v>30110</v>
      </c>
      <c r="B13" s="75" t="s">
        <v>241</v>
      </c>
      <c r="C13" s="73">
        <f t="shared" si="0"/>
        <v>10.48914</v>
      </c>
      <c r="D13" s="73">
        <v>10.48914</v>
      </c>
      <c r="E13" s="73"/>
    </row>
    <row r="14" spans="1:5" ht="17.25">
      <c r="A14" s="74">
        <v>30111</v>
      </c>
      <c r="B14" s="75" t="s">
        <v>242</v>
      </c>
      <c r="C14" s="73">
        <f t="shared" si="0"/>
        <v>1.398552</v>
      </c>
      <c r="D14" s="73">
        <v>1.398552</v>
      </c>
      <c r="E14" s="73"/>
    </row>
    <row r="15" spans="1:5" ht="17.25">
      <c r="A15" s="74">
        <v>30112</v>
      </c>
      <c r="B15" s="75" t="s">
        <v>243</v>
      </c>
      <c r="C15" s="73">
        <f t="shared" si="0"/>
        <v>1.398552</v>
      </c>
      <c r="D15" s="73">
        <v>1.398552</v>
      </c>
      <c r="E15" s="73"/>
    </row>
    <row r="16" spans="1:5" ht="17.25">
      <c r="A16" s="74">
        <v>30113</v>
      </c>
      <c r="B16" s="75" t="s">
        <v>244</v>
      </c>
      <c r="C16" s="73">
        <f t="shared" si="0"/>
        <v>16.782624</v>
      </c>
      <c r="D16" s="73">
        <v>16.782624</v>
      </c>
      <c r="E16" s="73"/>
    </row>
    <row r="17" spans="1:5" ht="17.25">
      <c r="A17" s="74">
        <v>30114</v>
      </c>
      <c r="B17" s="75" t="s">
        <v>245</v>
      </c>
      <c r="C17" s="73">
        <f t="shared" si="0"/>
        <v>0</v>
      </c>
      <c r="D17" s="73"/>
      <c r="E17" s="73"/>
    </row>
    <row r="18" spans="1:5" ht="17.25">
      <c r="A18" s="74">
        <v>30199</v>
      </c>
      <c r="B18" s="75" t="s">
        <v>246</v>
      </c>
      <c r="C18" s="73">
        <f t="shared" si="0"/>
        <v>0</v>
      </c>
      <c r="D18" s="73"/>
      <c r="E18" s="73"/>
    </row>
    <row r="19" spans="1:5" ht="17.25">
      <c r="A19" s="71">
        <v>302</v>
      </c>
      <c r="B19" s="72" t="s">
        <v>247</v>
      </c>
      <c r="C19" s="73">
        <f t="shared" si="0"/>
        <v>18</v>
      </c>
      <c r="D19" s="73">
        <f>SUM(D20:D46)</f>
        <v>0</v>
      </c>
      <c r="E19" s="73">
        <f>SUM(E20:E46)</f>
        <v>18</v>
      </c>
    </row>
    <row r="20" spans="1:5" ht="17.25">
      <c r="A20" s="74">
        <v>30201</v>
      </c>
      <c r="B20" s="75" t="s">
        <v>248</v>
      </c>
      <c r="C20" s="73">
        <f t="shared" si="0"/>
        <v>4.6</v>
      </c>
      <c r="D20" s="73"/>
      <c r="E20" s="73">
        <v>4.6</v>
      </c>
    </row>
    <row r="21" spans="1:5" ht="17.25">
      <c r="A21" s="74">
        <v>30202</v>
      </c>
      <c r="B21" s="75" t="s">
        <v>249</v>
      </c>
      <c r="C21" s="73">
        <f t="shared" si="0"/>
        <v>2</v>
      </c>
      <c r="D21" s="73"/>
      <c r="E21" s="73">
        <v>2</v>
      </c>
    </row>
    <row r="22" spans="1:5" ht="17.25">
      <c r="A22" s="74">
        <v>30203</v>
      </c>
      <c r="B22" s="75" t="s">
        <v>250</v>
      </c>
      <c r="C22" s="73">
        <f t="shared" si="0"/>
        <v>1.4</v>
      </c>
      <c r="D22" s="73"/>
      <c r="E22" s="73">
        <v>1.4</v>
      </c>
    </row>
    <row r="23" spans="1:5" ht="17.25">
      <c r="A23" s="74">
        <v>30204</v>
      </c>
      <c r="B23" s="75" t="s">
        <v>251</v>
      </c>
      <c r="C23" s="73">
        <f t="shared" si="0"/>
        <v>0</v>
      </c>
      <c r="D23" s="73"/>
      <c r="E23" s="73"/>
    </row>
    <row r="24" spans="1:5" ht="17.25">
      <c r="A24" s="74">
        <v>30205</v>
      </c>
      <c r="B24" s="75" t="s">
        <v>252</v>
      </c>
      <c r="C24" s="73">
        <f t="shared" si="0"/>
        <v>0.5</v>
      </c>
      <c r="D24" s="73"/>
      <c r="E24" s="73">
        <v>0.5</v>
      </c>
    </row>
    <row r="25" spans="1:5" ht="17.25">
      <c r="A25" s="74">
        <v>30206</v>
      </c>
      <c r="B25" s="75" t="s">
        <v>253</v>
      </c>
      <c r="C25" s="73">
        <f t="shared" si="0"/>
        <v>1.5</v>
      </c>
      <c r="D25" s="73"/>
      <c r="E25" s="73">
        <v>1.5</v>
      </c>
    </row>
    <row r="26" spans="1:5" ht="17.25">
      <c r="A26" s="74">
        <v>30207</v>
      </c>
      <c r="B26" s="75" t="s">
        <v>254</v>
      </c>
      <c r="C26" s="73">
        <f t="shared" si="0"/>
        <v>0</v>
      </c>
      <c r="D26" s="73"/>
      <c r="E26" s="73"/>
    </row>
    <row r="27" spans="1:5" ht="17.25">
      <c r="A27" s="74">
        <v>30208</v>
      </c>
      <c r="B27" s="75" t="s">
        <v>255</v>
      </c>
      <c r="C27" s="73">
        <f t="shared" si="0"/>
        <v>0</v>
      </c>
      <c r="D27" s="73"/>
      <c r="E27" s="73"/>
    </row>
    <row r="28" spans="1:5" ht="17.25">
      <c r="A28" s="74">
        <v>30209</v>
      </c>
      <c r="B28" s="75" t="s">
        <v>256</v>
      </c>
      <c r="C28" s="73">
        <f t="shared" si="0"/>
        <v>1</v>
      </c>
      <c r="D28" s="73"/>
      <c r="E28" s="73">
        <v>1</v>
      </c>
    </row>
    <row r="29" spans="1:5" ht="17.25">
      <c r="A29" s="74">
        <v>30211</v>
      </c>
      <c r="B29" s="75" t="s">
        <v>257</v>
      </c>
      <c r="C29" s="73">
        <f t="shared" si="0"/>
        <v>1</v>
      </c>
      <c r="D29" s="73"/>
      <c r="E29" s="73">
        <v>1</v>
      </c>
    </row>
    <row r="30" spans="1:5" ht="17.25">
      <c r="A30" s="74">
        <v>30212</v>
      </c>
      <c r="B30" s="75" t="s">
        <v>258</v>
      </c>
      <c r="C30" s="73">
        <f t="shared" si="0"/>
        <v>0</v>
      </c>
      <c r="D30" s="73"/>
      <c r="E30" s="73"/>
    </row>
    <row r="31" spans="1:5" ht="17.25">
      <c r="A31" s="74">
        <v>30213</v>
      </c>
      <c r="B31" s="75" t="s">
        <v>259</v>
      </c>
      <c r="C31" s="73">
        <f t="shared" si="0"/>
        <v>1</v>
      </c>
      <c r="D31" s="73"/>
      <c r="E31" s="73">
        <v>1</v>
      </c>
    </row>
    <row r="32" spans="1:5" ht="17.25">
      <c r="A32" s="74">
        <v>30214</v>
      </c>
      <c r="B32" s="75" t="s">
        <v>260</v>
      </c>
      <c r="C32" s="73">
        <f t="shared" si="0"/>
        <v>0</v>
      </c>
      <c r="D32" s="73"/>
      <c r="E32" s="73"/>
    </row>
    <row r="33" spans="1:5" ht="17.25">
      <c r="A33" s="74">
        <v>30215</v>
      </c>
      <c r="B33" s="75" t="s">
        <v>261</v>
      </c>
      <c r="C33" s="73">
        <f t="shared" si="0"/>
        <v>0</v>
      </c>
      <c r="D33" s="73"/>
      <c r="E33" s="73"/>
    </row>
    <row r="34" spans="1:5" ht="17.25">
      <c r="A34" s="74">
        <v>30216</v>
      </c>
      <c r="B34" s="75" t="s">
        <v>262</v>
      </c>
      <c r="C34" s="73">
        <f t="shared" si="0"/>
        <v>0</v>
      </c>
      <c r="D34" s="73"/>
      <c r="E34" s="73"/>
    </row>
    <row r="35" spans="1:5" ht="17.25">
      <c r="A35" s="74">
        <v>30217</v>
      </c>
      <c r="B35" s="75" t="s">
        <v>263</v>
      </c>
      <c r="C35" s="73">
        <f t="shared" si="0"/>
        <v>2</v>
      </c>
      <c r="D35" s="73"/>
      <c r="E35" s="73">
        <v>2</v>
      </c>
    </row>
    <row r="36" spans="1:5" ht="17.25">
      <c r="A36" s="74">
        <v>30218</v>
      </c>
      <c r="B36" s="75" t="s">
        <v>264</v>
      </c>
      <c r="C36" s="73">
        <f t="shared" si="0"/>
        <v>0</v>
      </c>
      <c r="D36" s="73"/>
      <c r="E36" s="73"/>
    </row>
    <row r="37" spans="1:5" ht="17.25">
      <c r="A37" s="74">
        <v>30224</v>
      </c>
      <c r="B37" s="75" t="s">
        <v>265</v>
      </c>
      <c r="C37" s="73">
        <f t="shared" si="0"/>
        <v>0</v>
      </c>
      <c r="D37" s="73"/>
      <c r="E37" s="73"/>
    </row>
    <row r="38" spans="1:5" ht="17.25">
      <c r="A38" s="74">
        <v>30225</v>
      </c>
      <c r="B38" s="75" t="s">
        <v>266</v>
      </c>
      <c r="C38" s="73">
        <f t="shared" si="0"/>
        <v>0</v>
      </c>
      <c r="D38" s="73"/>
      <c r="E38" s="73"/>
    </row>
    <row r="39" spans="1:5" ht="17.25">
      <c r="A39" s="74">
        <v>30226</v>
      </c>
      <c r="B39" s="75" t="s">
        <v>267</v>
      </c>
      <c r="C39" s="73">
        <f t="shared" si="0"/>
        <v>0</v>
      </c>
      <c r="D39" s="73"/>
      <c r="E39" s="73"/>
    </row>
    <row r="40" spans="1:5" ht="17.25">
      <c r="A40" s="74">
        <v>30227</v>
      </c>
      <c r="B40" s="75" t="s">
        <v>268</v>
      </c>
      <c r="C40" s="73">
        <f t="shared" si="0"/>
        <v>0</v>
      </c>
      <c r="D40" s="73"/>
      <c r="E40" s="73"/>
    </row>
    <row r="41" spans="1:5" ht="17.25">
      <c r="A41" s="74">
        <v>30228</v>
      </c>
      <c r="B41" s="75" t="s">
        <v>269</v>
      </c>
      <c r="C41" s="73">
        <f t="shared" si="0"/>
        <v>0</v>
      </c>
      <c r="D41" s="73"/>
      <c r="E41" s="73"/>
    </row>
    <row r="42" spans="1:5" ht="17.25">
      <c r="A42" s="74">
        <v>30229</v>
      </c>
      <c r="B42" s="75" t="s">
        <v>270</v>
      </c>
      <c r="C42" s="73">
        <f t="shared" si="0"/>
        <v>0</v>
      </c>
      <c r="D42" s="73"/>
      <c r="E42" s="73"/>
    </row>
    <row r="43" spans="1:5" ht="17.25">
      <c r="A43" s="74">
        <v>30231</v>
      </c>
      <c r="B43" s="75" t="s">
        <v>271</v>
      </c>
      <c r="C43" s="73">
        <f t="shared" si="0"/>
        <v>0</v>
      </c>
      <c r="D43" s="73"/>
      <c r="E43" s="73"/>
    </row>
    <row r="44" spans="1:5" ht="17.25">
      <c r="A44" s="74">
        <v>30239</v>
      </c>
      <c r="B44" s="75" t="s">
        <v>272</v>
      </c>
      <c r="C44" s="73">
        <f t="shared" si="0"/>
        <v>3</v>
      </c>
      <c r="D44" s="73"/>
      <c r="E44" s="73">
        <v>3</v>
      </c>
    </row>
    <row r="45" spans="1:5" ht="17.25">
      <c r="A45" s="74">
        <v>30240</v>
      </c>
      <c r="B45" s="75" t="s">
        <v>273</v>
      </c>
      <c r="C45" s="73">
        <f t="shared" si="0"/>
        <v>0</v>
      </c>
      <c r="D45" s="73"/>
      <c r="E45" s="73"/>
    </row>
    <row r="46" spans="1:5" ht="17.25">
      <c r="A46" s="74">
        <v>30299</v>
      </c>
      <c r="B46" s="75" t="s">
        <v>274</v>
      </c>
      <c r="C46" s="73">
        <f t="shared" si="0"/>
        <v>0</v>
      </c>
      <c r="D46" s="73"/>
      <c r="E46" s="73"/>
    </row>
    <row r="47" spans="1:5" ht="17.25">
      <c r="A47" s="71">
        <v>303</v>
      </c>
      <c r="B47" s="72" t="s">
        <v>199</v>
      </c>
      <c r="C47" s="73">
        <f t="shared" si="0"/>
        <v>0</v>
      </c>
      <c r="D47" s="73">
        <f>SUM(D48:D59)</f>
        <v>0</v>
      </c>
      <c r="E47" s="73">
        <f>SUM(E48:E59)</f>
        <v>0</v>
      </c>
    </row>
    <row r="48" spans="1:5" ht="17.25">
      <c r="A48" s="74">
        <v>30301</v>
      </c>
      <c r="B48" s="75" t="s">
        <v>275</v>
      </c>
      <c r="C48" s="73">
        <f t="shared" si="0"/>
        <v>0</v>
      </c>
      <c r="D48" s="73"/>
      <c r="E48" s="73"/>
    </row>
    <row r="49" spans="1:5" ht="17.25">
      <c r="A49" s="74">
        <v>30302</v>
      </c>
      <c r="B49" s="75" t="s">
        <v>276</v>
      </c>
      <c r="C49" s="73">
        <f t="shared" si="0"/>
        <v>0</v>
      </c>
      <c r="D49" s="73"/>
      <c r="E49" s="73"/>
    </row>
    <row r="50" spans="1:5" ht="17.25">
      <c r="A50" s="74">
        <v>30303</v>
      </c>
      <c r="B50" s="75" t="s">
        <v>277</v>
      </c>
      <c r="C50" s="73">
        <f t="shared" si="0"/>
        <v>0</v>
      </c>
      <c r="D50" s="73"/>
      <c r="E50" s="73"/>
    </row>
    <row r="51" spans="1:5" ht="17.25">
      <c r="A51" s="74">
        <v>30304</v>
      </c>
      <c r="B51" s="75" t="s">
        <v>278</v>
      </c>
      <c r="C51" s="73">
        <f t="shared" si="0"/>
        <v>0</v>
      </c>
      <c r="D51" s="73"/>
      <c r="E51" s="73"/>
    </row>
    <row r="52" spans="1:5" ht="17.25">
      <c r="A52" s="74">
        <v>30305</v>
      </c>
      <c r="B52" s="75" t="s">
        <v>279</v>
      </c>
      <c r="C52" s="73">
        <f t="shared" si="0"/>
        <v>0</v>
      </c>
      <c r="D52" s="73"/>
      <c r="E52" s="73"/>
    </row>
    <row r="53" spans="1:5" ht="17.25">
      <c r="A53" s="74">
        <v>30306</v>
      </c>
      <c r="B53" s="75" t="s">
        <v>280</v>
      </c>
      <c r="C53" s="73">
        <f t="shared" si="0"/>
        <v>0</v>
      </c>
      <c r="D53" s="73"/>
      <c r="E53" s="73"/>
    </row>
    <row r="54" spans="1:5" ht="17.25">
      <c r="A54" s="74">
        <v>30307</v>
      </c>
      <c r="B54" s="75" t="s">
        <v>281</v>
      </c>
      <c r="C54" s="73">
        <f t="shared" si="0"/>
        <v>0</v>
      </c>
      <c r="D54" s="73"/>
      <c r="E54" s="73"/>
    </row>
    <row r="55" spans="1:5" ht="17.25">
      <c r="A55" s="74">
        <v>30308</v>
      </c>
      <c r="B55" s="75" t="s">
        <v>282</v>
      </c>
      <c r="C55" s="73">
        <f t="shared" si="0"/>
        <v>0</v>
      </c>
      <c r="D55" s="73"/>
      <c r="E55" s="73"/>
    </row>
    <row r="56" spans="1:5" ht="17.25">
      <c r="A56" s="74">
        <v>30309</v>
      </c>
      <c r="B56" s="75" t="s">
        <v>283</v>
      </c>
      <c r="C56" s="73">
        <f t="shared" si="0"/>
        <v>0</v>
      </c>
      <c r="D56" s="73"/>
      <c r="E56" s="73"/>
    </row>
    <row r="57" spans="1:5" ht="17.25">
      <c r="A57" s="74">
        <v>30310</v>
      </c>
      <c r="B57" s="75" t="s">
        <v>284</v>
      </c>
      <c r="C57" s="73">
        <f t="shared" si="0"/>
        <v>0</v>
      </c>
      <c r="D57" s="73"/>
      <c r="E57" s="73"/>
    </row>
    <row r="58" spans="1:5" ht="17.25">
      <c r="A58" s="74">
        <v>30311</v>
      </c>
      <c r="B58" s="75" t="s">
        <v>285</v>
      </c>
      <c r="C58" s="73">
        <f t="shared" si="0"/>
        <v>0</v>
      </c>
      <c r="D58" s="73"/>
      <c r="E58" s="73"/>
    </row>
    <row r="59" spans="1:5" ht="17.25">
      <c r="A59" s="74">
        <v>30399</v>
      </c>
      <c r="B59" s="75" t="s">
        <v>286</v>
      </c>
      <c r="C59" s="73">
        <f t="shared" si="0"/>
        <v>0</v>
      </c>
      <c r="D59" s="73"/>
      <c r="E59" s="73"/>
    </row>
    <row r="60" spans="1:5" ht="17.25">
      <c r="A60" s="71">
        <v>307</v>
      </c>
      <c r="B60" s="72" t="s">
        <v>201</v>
      </c>
      <c r="C60" s="73">
        <f t="shared" si="0"/>
        <v>0</v>
      </c>
      <c r="D60" s="73">
        <f>SUM(D61:D62)</f>
        <v>0</v>
      </c>
      <c r="E60" s="73">
        <f>SUM(E61:E62)</f>
        <v>0</v>
      </c>
    </row>
    <row r="61" spans="1:5" ht="17.25">
      <c r="A61" s="74">
        <v>30701</v>
      </c>
      <c r="B61" s="75" t="s">
        <v>287</v>
      </c>
      <c r="C61" s="73">
        <f t="shared" si="0"/>
        <v>0</v>
      </c>
      <c r="D61" s="73"/>
      <c r="E61" s="73"/>
    </row>
    <row r="62" spans="1:5" ht="17.25">
      <c r="A62" s="74">
        <v>30702</v>
      </c>
      <c r="B62" s="75" t="s">
        <v>288</v>
      </c>
      <c r="C62" s="73">
        <f t="shared" si="0"/>
        <v>0</v>
      </c>
      <c r="D62" s="73"/>
      <c r="E62" s="73"/>
    </row>
    <row r="63" spans="1:5" ht="17.25">
      <c r="A63" s="71">
        <v>310</v>
      </c>
      <c r="B63" s="72" t="s">
        <v>213</v>
      </c>
      <c r="C63" s="73">
        <f t="shared" si="0"/>
        <v>0</v>
      </c>
      <c r="D63" s="73">
        <f>SUM(D64:D79)</f>
        <v>0</v>
      </c>
      <c r="E63" s="73">
        <f>SUM(E64:E79)</f>
        <v>0</v>
      </c>
    </row>
    <row r="64" spans="1:5" ht="17.25">
      <c r="A64" s="74">
        <v>31001</v>
      </c>
      <c r="B64" s="75" t="s">
        <v>289</v>
      </c>
      <c r="C64" s="73">
        <f t="shared" si="0"/>
        <v>0</v>
      </c>
      <c r="D64" s="73"/>
      <c r="E64" s="73"/>
    </row>
    <row r="65" spans="1:5" ht="17.25">
      <c r="A65" s="74">
        <v>31002</v>
      </c>
      <c r="B65" s="75" t="s">
        <v>290</v>
      </c>
      <c r="C65" s="73">
        <f t="shared" si="0"/>
        <v>0</v>
      </c>
      <c r="D65" s="73"/>
      <c r="E65" s="73"/>
    </row>
    <row r="66" spans="1:5" ht="17.25">
      <c r="A66" s="74">
        <v>31003</v>
      </c>
      <c r="B66" s="75" t="s">
        <v>291</v>
      </c>
      <c r="C66" s="73">
        <f t="shared" si="0"/>
        <v>0</v>
      </c>
      <c r="D66" s="73"/>
      <c r="E66" s="73"/>
    </row>
    <row r="67" spans="1:5" ht="17.25">
      <c r="A67" s="74">
        <v>31005</v>
      </c>
      <c r="B67" s="75" t="s">
        <v>292</v>
      </c>
      <c r="C67" s="73">
        <f t="shared" si="0"/>
        <v>0</v>
      </c>
      <c r="D67" s="73"/>
      <c r="E67" s="73"/>
    </row>
    <row r="68" spans="1:5" ht="17.25">
      <c r="A68" s="74">
        <v>31006</v>
      </c>
      <c r="B68" s="75" t="s">
        <v>293</v>
      </c>
      <c r="C68" s="73">
        <f t="shared" si="0"/>
        <v>0</v>
      </c>
      <c r="D68" s="73"/>
      <c r="E68" s="73"/>
    </row>
    <row r="69" spans="1:5" ht="17.25">
      <c r="A69" s="74">
        <v>31007</v>
      </c>
      <c r="B69" s="75" t="s">
        <v>294</v>
      </c>
      <c r="C69" s="73">
        <f aca="true" t="shared" si="1" ref="C69:C84">D69+E69</f>
        <v>0</v>
      </c>
      <c r="D69" s="73"/>
      <c r="E69" s="73"/>
    </row>
    <row r="70" spans="1:5" ht="17.25">
      <c r="A70" s="74">
        <v>31008</v>
      </c>
      <c r="B70" s="75" t="s">
        <v>295</v>
      </c>
      <c r="C70" s="73">
        <f t="shared" si="1"/>
        <v>0</v>
      </c>
      <c r="D70" s="73"/>
      <c r="E70" s="73"/>
    </row>
    <row r="71" spans="1:5" ht="17.25">
      <c r="A71" s="74">
        <v>31009</v>
      </c>
      <c r="B71" s="75" t="s">
        <v>296</v>
      </c>
      <c r="C71" s="73">
        <f t="shared" si="1"/>
        <v>0</v>
      </c>
      <c r="D71" s="73"/>
      <c r="E71" s="73"/>
    </row>
    <row r="72" spans="1:5" ht="17.25">
      <c r="A72" s="74">
        <v>31010</v>
      </c>
      <c r="B72" s="75" t="s">
        <v>297</v>
      </c>
      <c r="C72" s="73">
        <f t="shared" si="1"/>
        <v>0</v>
      </c>
      <c r="D72" s="73"/>
      <c r="E72" s="73"/>
    </row>
    <row r="73" spans="1:5" ht="17.25">
      <c r="A73" s="74">
        <v>31011</v>
      </c>
      <c r="B73" s="75" t="s">
        <v>298</v>
      </c>
      <c r="C73" s="73">
        <f t="shared" si="1"/>
        <v>0</v>
      </c>
      <c r="D73" s="73"/>
      <c r="E73" s="73"/>
    </row>
    <row r="74" spans="1:5" ht="17.25">
      <c r="A74" s="74">
        <v>31012</v>
      </c>
      <c r="B74" s="75" t="s">
        <v>299</v>
      </c>
      <c r="C74" s="73">
        <f t="shared" si="1"/>
        <v>0</v>
      </c>
      <c r="D74" s="73"/>
      <c r="E74" s="73"/>
    </row>
    <row r="75" spans="1:5" ht="17.25">
      <c r="A75" s="74">
        <v>31013</v>
      </c>
      <c r="B75" s="75" t="s">
        <v>300</v>
      </c>
      <c r="C75" s="73">
        <f t="shared" si="1"/>
        <v>0</v>
      </c>
      <c r="D75" s="73"/>
      <c r="E75" s="73"/>
    </row>
    <row r="76" spans="1:5" ht="17.25">
      <c r="A76" s="74">
        <v>31019</v>
      </c>
      <c r="B76" s="75" t="s">
        <v>301</v>
      </c>
      <c r="C76" s="73">
        <f t="shared" si="1"/>
        <v>0</v>
      </c>
      <c r="D76" s="73"/>
      <c r="E76" s="73"/>
    </row>
    <row r="77" spans="1:5" ht="17.25">
      <c r="A77" s="74">
        <v>31021</v>
      </c>
      <c r="B77" s="75" t="s">
        <v>302</v>
      </c>
      <c r="C77" s="73">
        <f t="shared" si="1"/>
        <v>0</v>
      </c>
      <c r="D77" s="73"/>
      <c r="E77" s="73"/>
    </row>
    <row r="78" spans="1:5" ht="17.25">
      <c r="A78" s="74">
        <v>31022</v>
      </c>
      <c r="B78" s="75" t="s">
        <v>303</v>
      </c>
      <c r="C78" s="73">
        <f t="shared" si="1"/>
        <v>0</v>
      </c>
      <c r="D78" s="73"/>
      <c r="E78" s="73"/>
    </row>
    <row r="79" spans="1:5" ht="17.25">
      <c r="A79" s="74">
        <v>31099</v>
      </c>
      <c r="B79" s="75" t="s">
        <v>304</v>
      </c>
      <c r="C79" s="73">
        <f t="shared" si="1"/>
        <v>0</v>
      </c>
      <c r="D79" s="73"/>
      <c r="E79" s="73"/>
    </row>
    <row r="80" spans="1:5" ht="17.25">
      <c r="A80" s="71">
        <v>399</v>
      </c>
      <c r="B80" s="72" t="s">
        <v>204</v>
      </c>
      <c r="C80" s="73">
        <f t="shared" si="1"/>
        <v>0</v>
      </c>
      <c r="D80" s="73">
        <f>SUM(D81:D84)</f>
        <v>0</v>
      </c>
      <c r="E80" s="73">
        <f>SUM(E81:E84)</f>
        <v>0</v>
      </c>
    </row>
    <row r="81" spans="1:5" ht="17.25">
      <c r="A81" s="74">
        <v>39906</v>
      </c>
      <c r="B81" s="75" t="s">
        <v>305</v>
      </c>
      <c r="C81" s="73">
        <f t="shared" si="1"/>
        <v>0</v>
      </c>
      <c r="D81" s="73"/>
      <c r="E81" s="73"/>
    </row>
    <row r="82" spans="1:5" ht="17.25">
      <c r="A82" s="74">
        <v>39907</v>
      </c>
      <c r="B82" s="75" t="s">
        <v>306</v>
      </c>
      <c r="C82" s="73">
        <f t="shared" si="1"/>
        <v>0</v>
      </c>
      <c r="D82" s="73"/>
      <c r="E82" s="73"/>
    </row>
    <row r="83" spans="1:5" ht="17.25">
      <c r="A83" s="74">
        <v>39908</v>
      </c>
      <c r="B83" s="75" t="s">
        <v>307</v>
      </c>
      <c r="C83" s="73">
        <f t="shared" si="1"/>
        <v>0</v>
      </c>
      <c r="D83" s="73"/>
      <c r="E83" s="73"/>
    </row>
    <row r="84" spans="1:5" ht="17.25">
      <c r="A84" s="74">
        <v>39999</v>
      </c>
      <c r="B84" s="75" t="s">
        <v>308</v>
      </c>
      <c r="C84" s="73">
        <f t="shared" si="1"/>
        <v>0</v>
      </c>
      <c r="D84" s="73"/>
      <c r="E84" s="73"/>
    </row>
    <row r="85" spans="1:5" ht="17.25">
      <c r="A85" s="70" t="s">
        <v>134</v>
      </c>
      <c r="B85" s="70"/>
      <c r="C85" s="76">
        <f>C80+C63+C60+C47+C19+C5</f>
        <v>261.91049999999996</v>
      </c>
      <c r="D85" s="77">
        <f>D80+D63+D60+D47+D19+D5</f>
        <v>243.91049999999998</v>
      </c>
      <c r="E85" s="77">
        <f>E80+E63+E60+E47+E19+E5</f>
        <v>18</v>
      </c>
    </row>
  </sheetData>
  <sheetProtection/>
  <mergeCells count="5">
    <mergeCell ref="A1:E1"/>
    <mergeCell ref="A2:C2"/>
    <mergeCell ref="A3:B3"/>
    <mergeCell ref="C3:E3"/>
    <mergeCell ref="A85:B8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="140" zoomScaleNormal="140" zoomScaleSheetLayoutView="100" workbookViewId="0" topLeftCell="D1">
      <selection activeCell="H6" sqref="H6:J6"/>
    </sheetView>
  </sheetViews>
  <sheetFormatPr defaultColWidth="9.00390625" defaultRowHeight="15.75"/>
  <cols>
    <col min="1" max="1" width="4.375" style="9" customWidth="1"/>
    <col min="2" max="2" width="4.75390625" style="9" customWidth="1"/>
    <col min="3" max="3" width="5.375" style="9" customWidth="1"/>
    <col min="4" max="4" width="9.625" style="9" customWidth="1"/>
    <col min="5" max="5" width="21.25390625" style="9" customWidth="1"/>
    <col min="6" max="6" width="13.375" style="9" customWidth="1"/>
    <col min="7" max="7" width="12.50390625" style="9" customWidth="1"/>
    <col min="8" max="9" width="10.25390625" style="9" customWidth="1"/>
    <col min="10" max="10" width="9.125" style="9" customWidth="1"/>
    <col min="11" max="11" width="10.25390625" style="9" customWidth="1"/>
    <col min="12" max="12" width="12.50390625" style="9" customWidth="1"/>
    <col min="13" max="13" width="9.625" style="9" customWidth="1"/>
    <col min="14" max="14" width="9.875" style="9" customWidth="1"/>
    <col min="15" max="16" width="9.75390625" style="9" customWidth="1"/>
    <col min="17" max="16384" width="9.00390625" style="9" customWidth="1"/>
  </cols>
  <sheetData>
    <row r="1" ht="15.75" customHeight="1">
      <c r="A1" s="10"/>
    </row>
    <row r="2" spans="1:14" ht="44.2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1.75" customHeight="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0" t="s">
        <v>31</v>
      </c>
      <c r="N3" s="30"/>
    </row>
    <row r="4" spans="1:14" ht="42" customHeight="1">
      <c r="A4" s="13" t="s">
        <v>155</v>
      </c>
      <c r="B4" s="13"/>
      <c r="C4" s="13"/>
      <c r="D4" s="13" t="s">
        <v>188</v>
      </c>
      <c r="E4" s="13" t="s">
        <v>189</v>
      </c>
      <c r="F4" s="13" t="s">
        <v>206</v>
      </c>
      <c r="G4" s="13" t="s">
        <v>191</v>
      </c>
      <c r="H4" s="13"/>
      <c r="I4" s="13"/>
      <c r="J4" s="13"/>
      <c r="K4" s="13"/>
      <c r="L4" s="13" t="s">
        <v>195</v>
      </c>
      <c r="M4" s="13"/>
      <c r="N4" s="13"/>
    </row>
    <row r="5" spans="1:14" ht="39" customHeight="1">
      <c r="A5" s="13" t="s">
        <v>163</v>
      </c>
      <c r="B5" s="13" t="s">
        <v>164</v>
      </c>
      <c r="C5" s="13" t="s">
        <v>165</v>
      </c>
      <c r="D5" s="13"/>
      <c r="E5" s="13"/>
      <c r="F5" s="13"/>
      <c r="G5" s="13" t="s">
        <v>134</v>
      </c>
      <c r="H5" s="13" t="s">
        <v>309</v>
      </c>
      <c r="I5" s="13" t="s">
        <v>310</v>
      </c>
      <c r="J5" s="13" t="s">
        <v>311</v>
      </c>
      <c r="K5" s="13" t="s">
        <v>312</v>
      </c>
      <c r="L5" s="13" t="s">
        <v>134</v>
      </c>
      <c r="M5" s="13" t="s">
        <v>207</v>
      </c>
      <c r="N5" s="13" t="s">
        <v>313</v>
      </c>
    </row>
    <row r="6" spans="1:14" ht="22.5" customHeight="1">
      <c r="A6" s="16"/>
      <c r="B6" s="16"/>
      <c r="C6" s="16"/>
      <c r="D6" s="16"/>
      <c r="E6" s="16" t="s">
        <v>134</v>
      </c>
      <c r="F6" s="56">
        <v>243.9105</v>
      </c>
      <c r="G6" s="56">
        <v>243.9105</v>
      </c>
      <c r="H6" s="56">
        <v>191.4648</v>
      </c>
      <c r="I6" s="56">
        <v>35.663076</v>
      </c>
      <c r="J6" s="56">
        <v>16.782624</v>
      </c>
      <c r="K6" s="56"/>
      <c r="L6" s="56"/>
      <c r="M6" s="56"/>
      <c r="N6" s="56"/>
    </row>
    <row r="7" spans="1:14" ht="22.5" customHeight="1">
      <c r="A7" s="16"/>
      <c r="B7" s="16"/>
      <c r="C7" s="16"/>
      <c r="D7" s="14" t="s">
        <v>152</v>
      </c>
      <c r="E7" s="14" t="s">
        <v>4</v>
      </c>
      <c r="F7" s="56">
        <v>243.9105</v>
      </c>
      <c r="G7" s="56">
        <v>243.9105</v>
      </c>
      <c r="H7" s="56">
        <v>191.4648</v>
      </c>
      <c r="I7" s="56">
        <v>35.663076</v>
      </c>
      <c r="J7" s="56">
        <v>16.782624</v>
      </c>
      <c r="K7" s="56"/>
      <c r="L7" s="56"/>
      <c r="M7" s="56"/>
      <c r="N7" s="56"/>
    </row>
    <row r="8" spans="1:14" ht="22.5" customHeight="1">
      <c r="A8" s="16"/>
      <c r="B8" s="16"/>
      <c r="C8" s="16"/>
      <c r="D8" s="14" t="s">
        <v>153</v>
      </c>
      <c r="E8" s="14" t="s">
        <v>154</v>
      </c>
      <c r="F8" s="56">
        <v>243.9105</v>
      </c>
      <c r="G8" s="56">
        <v>243.9105</v>
      </c>
      <c r="H8" s="56">
        <v>191.4648</v>
      </c>
      <c r="I8" s="56">
        <v>35.663076</v>
      </c>
      <c r="J8" s="56">
        <v>16.782624</v>
      </c>
      <c r="K8" s="56"/>
      <c r="L8" s="56"/>
      <c r="M8" s="56"/>
      <c r="N8" s="56"/>
    </row>
    <row r="9" spans="1:14" ht="22.5" customHeight="1">
      <c r="A9" s="55" t="s">
        <v>169</v>
      </c>
      <c r="B9" s="55" t="s">
        <v>167</v>
      </c>
      <c r="C9" s="55" t="s">
        <v>170</v>
      </c>
      <c r="D9" s="51" t="s">
        <v>205</v>
      </c>
      <c r="E9" s="17" t="s">
        <v>172</v>
      </c>
      <c r="F9" s="18">
        <v>203.352492</v>
      </c>
      <c r="G9" s="18">
        <v>203.352492</v>
      </c>
      <c r="H9" s="52">
        <v>191.4648</v>
      </c>
      <c r="I9" s="52">
        <v>11.887692</v>
      </c>
      <c r="J9" s="52"/>
      <c r="K9" s="52"/>
      <c r="L9" s="18"/>
      <c r="M9" s="52"/>
      <c r="N9" s="52"/>
    </row>
    <row r="10" spans="1:14" ht="22.5" customHeight="1">
      <c r="A10" s="55" t="s">
        <v>176</v>
      </c>
      <c r="B10" s="55" t="s">
        <v>174</v>
      </c>
      <c r="C10" s="55" t="s">
        <v>174</v>
      </c>
      <c r="D10" s="51" t="s">
        <v>205</v>
      </c>
      <c r="E10" s="17" t="s">
        <v>178</v>
      </c>
      <c r="F10" s="18">
        <v>22.376832</v>
      </c>
      <c r="G10" s="18">
        <v>22.376832</v>
      </c>
      <c r="H10" s="52"/>
      <c r="I10" s="52">
        <v>22.376832</v>
      </c>
      <c r="J10" s="52"/>
      <c r="K10" s="52"/>
      <c r="L10" s="18"/>
      <c r="M10" s="52"/>
      <c r="N10" s="52"/>
    </row>
    <row r="11" spans="1:14" ht="22.5" customHeight="1">
      <c r="A11" s="55" t="s">
        <v>176</v>
      </c>
      <c r="B11" s="55" t="s">
        <v>180</v>
      </c>
      <c r="C11" s="55" t="s">
        <v>180</v>
      </c>
      <c r="D11" s="51" t="s">
        <v>205</v>
      </c>
      <c r="E11" s="17" t="s">
        <v>179</v>
      </c>
      <c r="F11" s="18">
        <v>1.398552</v>
      </c>
      <c r="G11" s="18">
        <v>1.398552</v>
      </c>
      <c r="H11" s="52"/>
      <c r="I11" s="52">
        <v>1.398552</v>
      </c>
      <c r="J11" s="52"/>
      <c r="K11" s="52"/>
      <c r="L11" s="18"/>
      <c r="M11" s="52"/>
      <c r="N11" s="52"/>
    </row>
    <row r="12" spans="1:14" ht="22.5" customHeight="1">
      <c r="A12" s="55" t="s">
        <v>185</v>
      </c>
      <c r="B12" s="55" t="s">
        <v>183</v>
      </c>
      <c r="C12" s="55" t="s">
        <v>170</v>
      </c>
      <c r="D12" s="51" t="s">
        <v>205</v>
      </c>
      <c r="E12" s="17" t="s">
        <v>187</v>
      </c>
      <c r="F12" s="18">
        <v>16.782624</v>
      </c>
      <c r="G12" s="18">
        <v>16.782624</v>
      </c>
      <c r="H12" s="52"/>
      <c r="I12" s="52"/>
      <c r="J12" s="52">
        <v>16.782624</v>
      </c>
      <c r="K12" s="52"/>
      <c r="L12" s="18"/>
      <c r="M12" s="52"/>
      <c r="N12" s="52"/>
    </row>
  </sheetData>
  <sheetProtection/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zoomScale="130" zoomScaleNormal="130" zoomScaleSheetLayoutView="100" workbookViewId="0" topLeftCell="A4">
      <selection activeCell="K6" sqref="K6"/>
    </sheetView>
  </sheetViews>
  <sheetFormatPr defaultColWidth="9.00390625" defaultRowHeight="15.75"/>
  <cols>
    <col min="1" max="1" width="5.00390625" style="9" customWidth="1"/>
    <col min="2" max="2" width="5.125" style="9" customWidth="1"/>
    <col min="3" max="3" width="5.75390625" style="9" customWidth="1"/>
    <col min="4" max="4" width="8.00390625" style="9" customWidth="1"/>
    <col min="5" max="5" width="21.75390625" style="9" customWidth="1"/>
    <col min="6" max="6" width="14.00390625" style="9" customWidth="1"/>
    <col min="7" max="22" width="7.75390625" style="9" customWidth="1"/>
    <col min="23" max="24" width="9.75390625" style="9" customWidth="1"/>
    <col min="25" max="16384" width="9.00390625" style="9" customWidth="1"/>
  </cols>
  <sheetData>
    <row r="1" ht="15.75" customHeight="1">
      <c r="A1" s="10"/>
    </row>
    <row r="2" spans="1:22" ht="49.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24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30" t="s">
        <v>31</v>
      </c>
      <c r="V3" s="30"/>
    </row>
    <row r="4" spans="1:22" ht="26.25" customHeight="1">
      <c r="A4" s="13" t="s">
        <v>155</v>
      </c>
      <c r="B4" s="13"/>
      <c r="C4" s="13"/>
      <c r="D4" s="13" t="s">
        <v>188</v>
      </c>
      <c r="E4" s="13" t="s">
        <v>189</v>
      </c>
      <c r="F4" s="13" t="s">
        <v>206</v>
      </c>
      <c r="G4" s="13" t="s">
        <v>314</v>
      </c>
      <c r="H4" s="13"/>
      <c r="I4" s="13"/>
      <c r="J4" s="13"/>
      <c r="K4" s="13"/>
      <c r="L4" s="13" t="s">
        <v>315</v>
      </c>
      <c r="M4" s="13"/>
      <c r="N4" s="13"/>
      <c r="O4" s="13"/>
      <c r="P4" s="13"/>
      <c r="Q4" s="13"/>
      <c r="R4" s="13" t="s">
        <v>311</v>
      </c>
      <c r="S4" s="13" t="s">
        <v>316</v>
      </c>
      <c r="T4" s="13"/>
      <c r="U4" s="13"/>
      <c r="V4" s="13"/>
    </row>
    <row r="5" spans="1:22" ht="55.5" customHeight="1">
      <c r="A5" s="13" t="s">
        <v>163</v>
      </c>
      <c r="B5" s="13" t="s">
        <v>164</v>
      </c>
      <c r="C5" s="13" t="s">
        <v>165</v>
      </c>
      <c r="D5" s="13"/>
      <c r="E5" s="13"/>
      <c r="F5" s="13"/>
      <c r="G5" s="13" t="s">
        <v>134</v>
      </c>
      <c r="H5" s="13" t="s">
        <v>317</v>
      </c>
      <c r="I5" s="13" t="s">
        <v>318</v>
      </c>
      <c r="J5" s="13" t="s">
        <v>319</v>
      </c>
      <c r="K5" s="13" t="s">
        <v>320</v>
      </c>
      <c r="L5" s="13" t="s">
        <v>134</v>
      </c>
      <c r="M5" s="13" t="s">
        <v>321</v>
      </c>
      <c r="N5" s="13" t="s">
        <v>322</v>
      </c>
      <c r="O5" s="13" t="s">
        <v>323</v>
      </c>
      <c r="P5" s="13" t="s">
        <v>324</v>
      </c>
      <c r="Q5" s="13" t="s">
        <v>325</v>
      </c>
      <c r="R5" s="13"/>
      <c r="S5" s="13" t="s">
        <v>134</v>
      </c>
      <c r="T5" s="13" t="s">
        <v>326</v>
      </c>
      <c r="U5" s="13" t="s">
        <v>327</v>
      </c>
      <c r="V5" s="13" t="s">
        <v>312</v>
      </c>
    </row>
    <row r="6" spans="1:22" ht="15" customHeight="1">
      <c r="A6" s="16"/>
      <c r="B6" s="16"/>
      <c r="C6" s="16"/>
      <c r="D6" s="16"/>
      <c r="E6" s="16" t="s">
        <v>134</v>
      </c>
      <c r="F6" s="15">
        <v>243.9105</v>
      </c>
      <c r="G6" s="15">
        <v>191.4648</v>
      </c>
      <c r="H6" s="15">
        <v>94.9788</v>
      </c>
      <c r="I6" s="15">
        <v>65.202</v>
      </c>
      <c r="J6" s="15"/>
      <c r="K6" s="15">
        <v>31.283999999999992</v>
      </c>
      <c r="L6" s="15">
        <v>35.663076</v>
      </c>
      <c r="M6" s="15">
        <v>22.376832</v>
      </c>
      <c r="N6" s="15"/>
      <c r="O6" s="15">
        <v>10.48914</v>
      </c>
      <c r="P6" s="15">
        <v>1.398552</v>
      </c>
      <c r="Q6" s="15">
        <v>1.398552</v>
      </c>
      <c r="R6" s="15">
        <v>16.782624</v>
      </c>
      <c r="S6" s="15"/>
      <c r="T6" s="15"/>
      <c r="U6" s="15"/>
      <c r="V6" s="15"/>
    </row>
    <row r="7" spans="1:22" ht="13.5" customHeight="1">
      <c r="A7" s="16"/>
      <c r="B7" s="16"/>
      <c r="C7" s="16"/>
      <c r="D7" s="14" t="s">
        <v>152</v>
      </c>
      <c r="E7" s="14" t="s">
        <v>4</v>
      </c>
      <c r="F7" s="15">
        <v>243.9105</v>
      </c>
      <c r="G7" s="15">
        <v>191.4648</v>
      </c>
      <c r="H7" s="15">
        <v>94.9788</v>
      </c>
      <c r="I7" s="15">
        <v>65.202</v>
      </c>
      <c r="J7" s="15"/>
      <c r="K7" s="15">
        <v>31.283999999999992</v>
      </c>
      <c r="L7" s="15">
        <v>35.663076</v>
      </c>
      <c r="M7" s="15">
        <v>22.376832</v>
      </c>
      <c r="N7" s="15"/>
      <c r="O7" s="15">
        <v>10.48914</v>
      </c>
      <c r="P7" s="15">
        <v>1.398552</v>
      </c>
      <c r="Q7" s="15">
        <v>1.398552</v>
      </c>
      <c r="R7" s="15">
        <v>16.782624</v>
      </c>
      <c r="S7" s="15"/>
      <c r="T7" s="15"/>
      <c r="U7" s="15"/>
      <c r="V7" s="15"/>
    </row>
    <row r="8" spans="1:22" ht="13.5" customHeight="1">
      <c r="A8" s="16"/>
      <c r="B8" s="16"/>
      <c r="C8" s="16"/>
      <c r="D8" s="14" t="s">
        <v>153</v>
      </c>
      <c r="E8" s="14" t="s">
        <v>154</v>
      </c>
      <c r="F8" s="15">
        <v>243.9105</v>
      </c>
      <c r="G8" s="15">
        <v>191.4648</v>
      </c>
      <c r="H8" s="15">
        <v>94.9788</v>
      </c>
      <c r="I8" s="15">
        <v>65.202</v>
      </c>
      <c r="J8" s="15"/>
      <c r="K8" s="15">
        <v>31.283999999999992</v>
      </c>
      <c r="L8" s="15">
        <v>35.663076</v>
      </c>
      <c r="M8" s="15">
        <v>22.376832</v>
      </c>
      <c r="N8" s="15"/>
      <c r="O8" s="15">
        <v>10.48914</v>
      </c>
      <c r="P8" s="15">
        <v>1.398552</v>
      </c>
      <c r="Q8" s="15">
        <v>1.398552</v>
      </c>
      <c r="R8" s="15">
        <v>16.782624</v>
      </c>
      <c r="S8" s="15"/>
      <c r="T8" s="15"/>
      <c r="U8" s="15"/>
      <c r="V8" s="15"/>
    </row>
    <row r="9" spans="1:22" ht="13.5" customHeight="1">
      <c r="A9" s="55" t="s">
        <v>169</v>
      </c>
      <c r="B9" s="55" t="s">
        <v>167</v>
      </c>
      <c r="C9" s="55" t="s">
        <v>170</v>
      </c>
      <c r="D9" s="51" t="s">
        <v>205</v>
      </c>
      <c r="E9" s="17" t="s">
        <v>172</v>
      </c>
      <c r="F9" s="18">
        <v>203.352492</v>
      </c>
      <c r="G9" s="52">
        <v>191.4648</v>
      </c>
      <c r="H9" s="52">
        <v>94.9788</v>
      </c>
      <c r="I9" s="52">
        <v>65.202</v>
      </c>
      <c r="J9" s="52"/>
      <c r="K9" s="52">
        <v>31.283999999999992</v>
      </c>
      <c r="L9" s="18">
        <v>11.887692</v>
      </c>
      <c r="M9" s="52"/>
      <c r="N9" s="52"/>
      <c r="O9" s="52">
        <v>10.48914</v>
      </c>
      <c r="P9" s="52">
        <v>1.398552</v>
      </c>
      <c r="Q9" s="52"/>
      <c r="R9" s="52"/>
      <c r="S9" s="18"/>
      <c r="T9" s="52"/>
      <c r="U9" s="52"/>
      <c r="V9" s="52"/>
    </row>
    <row r="10" spans="1:22" ht="13.5" customHeight="1">
      <c r="A10" s="55" t="s">
        <v>176</v>
      </c>
      <c r="B10" s="55" t="s">
        <v>174</v>
      </c>
      <c r="C10" s="55" t="s">
        <v>174</v>
      </c>
      <c r="D10" s="51" t="s">
        <v>205</v>
      </c>
      <c r="E10" s="17" t="s">
        <v>178</v>
      </c>
      <c r="F10" s="18">
        <v>22.376832</v>
      </c>
      <c r="G10" s="52"/>
      <c r="H10" s="52"/>
      <c r="I10" s="52"/>
      <c r="J10" s="52"/>
      <c r="K10" s="52"/>
      <c r="L10" s="18">
        <v>22.376832</v>
      </c>
      <c r="M10" s="52">
        <v>22.376832</v>
      </c>
      <c r="N10" s="52"/>
      <c r="O10" s="52"/>
      <c r="P10" s="52"/>
      <c r="Q10" s="52"/>
      <c r="R10" s="52"/>
      <c r="S10" s="18"/>
      <c r="T10" s="52"/>
      <c r="U10" s="52"/>
      <c r="V10" s="52"/>
    </row>
    <row r="11" spans="1:22" ht="13.5" customHeight="1">
      <c r="A11" s="55" t="s">
        <v>176</v>
      </c>
      <c r="B11" s="55" t="s">
        <v>180</v>
      </c>
      <c r="C11" s="55" t="s">
        <v>180</v>
      </c>
      <c r="D11" s="51" t="s">
        <v>205</v>
      </c>
      <c r="E11" s="17" t="s">
        <v>179</v>
      </c>
      <c r="F11" s="18">
        <v>1.398552</v>
      </c>
      <c r="G11" s="52"/>
      <c r="H11" s="52"/>
      <c r="I11" s="52"/>
      <c r="J11" s="52"/>
      <c r="K11" s="52"/>
      <c r="L11" s="18">
        <v>1.398552</v>
      </c>
      <c r="M11" s="52"/>
      <c r="N11" s="52"/>
      <c r="O11" s="52"/>
      <c r="P11" s="52"/>
      <c r="Q11" s="52">
        <v>1.398552</v>
      </c>
      <c r="R11" s="52"/>
      <c r="S11" s="18"/>
      <c r="T11" s="52"/>
      <c r="U11" s="52"/>
      <c r="V11" s="52"/>
    </row>
    <row r="12" spans="1:22" ht="13.5" customHeight="1">
      <c r="A12" s="55" t="s">
        <v>185</v>
      </c>
      <c r="B12" s="55" t="s">
        <v>183</v>
      </c>
      <c r="C12" s="55" t="s">
        <v>170</v>
      </c>
      <c r="D12" s="51" t="s">
        <v>205</v>
      </c>
      <c r="E12" s="17" t="s">
        <v>187</v>
      </c>
      <c r="F12" s="18">
        <v>16.782624</v>
      </c>
      <c r="G12" s="52"/>
      <c r="H12" s="52"/>
      <c r="I12" s="52"/>
      <c r="J12" s="52"/>
      <c r="K12" s="52"/>
      <c r="L12" s="18"/>
      <c r="M12" s="52"/>
      <c r="N12" s="52"/>
      <c r="O12" s="52"/>
      <c r="P12" s="52"/>
      <c r="Q12" s="52"/>
      <c r="R12" s="52">
        <v>16.782624</v>
      </c>
      <c r="S12" s="18"/>
      <c r="T12" s="52"/>
      <c r="U12" s="52"/>
      <c r="V12" s="52"/>
    </row>
  </sheetData>
  <sheetProtection/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0" sqref="A10:K10"/>
    </sheetView>
  </sheetViews>
  <sheetFormatPr defaultColWidth="9.00390625" defaultRowHeight="15.75"/>
  <cols>
    <col min="1" max="1" width="4.75390625" style="0" customWidth="1"/>
    <col min="2" max="2" width="5.875" style="0" customWidth="1"/>
    <col min="3" max="3" width="7.625" style="0" customWidth="1"/>
    <col min="4" max="4" width="12.50390625" style="0" customWidth="1"/>
    <col min="5" max="5" width="29.875" style="0" customWidth="1"/>
    <col min="6" max="6" width="16.375" style="0" customWidth="1"/>
    <col min="7" max="7" width="13.375" style="0" customWidth="1"/>
    <col min="8" max="8" width="11.125" style="0" customWidth="1"/>
    <col min="9" max="9" width="12.125" style="0" customWidth="1"/>
    <col min="10" max="10" width="12.00390625" style="0" customWidth="1"/>
    <col min="11" max="11" width="11.50390625" style="0" customWidth="1"/>
    <col min="12" max="13" width="9.75390625" style="0" customWidth="1"/>
  </cols>
  <sheetData>
    <row r="1" ht="15.75" customHeight="1">
      <c r="A1" s="31"/>
    </row>
    <row r="2" spans="1:11" ht="46.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8" t="s">
        <v>31</v>
      </c>
      <c r="K3" s="8"/>
    </row>
    <row r="4" spans="1:11" ht="23.25" customHeight="1">
      <c r="A4" s="3" t="s">
        <v>155</v>
      </c>
      <c r="B4" s="3"/>
      <c r="C4" s="3"/>
      <c r="D4" s="3" t="s">
        <v>188</v>
      </c>
      <c r="E4" s="3" t="s">
        <v>189</v>
      </c>
      <c r="F4" s="3" t="s">
        <v>328</v>
      </c>
      <c r="G4" s="3" t="s">
        <v>329</v>
      </c>
      <c r="H4" s="3" t="s">
        <v>330</v>
      </c>
      <c r="I4" s="3" t="s">
        <v>331</v>
      </c>
      <c r="J4" s="3" t="s">
        <v>332</v>
      </c>
      <c r="K4" s="3" t="s">
        <v>333</v>
      </c>
    </row>
    <row r="5" spans="1:11" ht="23.25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spans="1:11" ht="22.5" customHeight="1">
      <c r="A6" s="34"/>
      <c r="B6" s="34"/>
      <c r="C6" s="34"/>
      <c r="D6" s="34"/>
      <c r="E6" s="34" t="s">
        <v>134</v>
      </c>
      <c r="F6" s="37">
        <v>0</v>
      </c>
      <c r="G6" s="37"/>
      <c r="H6" s="37"/>
      <c r="I6" s="37"/>
      <c r="J6" s="37"/>
      <c r="K6" s="37"/>
    </row>
    <row r="7" spans="1:11" ht="22.5" customHeight="1">
      <c r="A7" s="34"/>
      <c r="B7" s="34"/>
      <c r="C7" s="34"/>
      <c r="D7" s="38"/>
      <c r="E7" s="38"/>
      <c r="F7" s="37"/>
      <c r="G7" s="37"/>
      <c r="H7" s="37"/>
      <c r="I7" s="37"/>
      <c r="J7" s="37"/>
      <c r="K7" s="37"/>
    </row>
    <row r="8" spans="1:11" ht="22.5" customHeight="1">
      <c r="A8" s="34"/>
      <c r="B8" s="34"/>
      <c r="C8" s="34"/>
      <c r="D8" s="40"/>
      <c r="E8" s="40"/>
      <c r="F8" s="37"/>
      <c r="G8" s="37"/>
      <c r="H8" s="37"/>
      <c r="I8" s="37"/>
      <c r="J8" s="37"/>
      <c r="K8" s="37"/>
    </row>
    <row r="9" spans="1:11" ht="22.5" customHeight="1">
      <c r="A9" s="47"/>
      <c r="B9" s="47"/>
      <c r="C9" s="47"/>
      <c r="D9" s="41"/>
      <c r="E9" s="62"/>
      <c r="F9" s="42"/>
      <c r="G9" s="45"/>
      <c r="H9" s="45"/>
      <c r="I9" s="45"/>
      <c r="J9" s="45"/>
      <c r="K9" s="45"/>
    </row>
    <row r="10" spans="1:11" ht="21" customHeight="1">
      <c r="A10" s="43" t="s">
        <v>334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</sheetData>
  <sheetProtection/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A1" sqref="A1:IV65536"/>
    </sheetView>
  </sheetViews>
  <sheetFormatPr defaultColWidth="9.00390625" defaultRowHeight="15.75"/>
  <cols>
    <col min="1" max="1" width="4.75390625" style="9" customWidth="1"/>
    <col min="2" max="2" width="5.375" style="9" customWidth="1"/>
    <col min="3" max="3" width="6.00390625" style="9" customWidth="1"/>
    <col min="4" max="4" width="9.75390625" style="9" customWidth="1"/>
    <col min="5" max="5" width="20.125" style="9" customWidth="1"/>
    <col min="6" max="18" width="7.75390625" style="9" customWidth="1"/>
    <col min="19" max="20" width="9.75390625" style="9" customWidth="1"/>
    <col min="21" max="16384" width="9.00390625" style="9" customWidth="1"/>
  </cols>
  <sheetData>
    <row r="1" ht="15.75" customHeight="1">
      <c r="A1" s="10"/>
    </row>
    <row r="2" spans="1:18" ht="40.5" customHeight="1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0" t="s">
        <v>31</v>
      </c>
      <c r="R3" s="30"/>
    </row>
    <row r="4" spans="1:18" ht="24" customHeight="1">
      <c r="A4" s="13" t="s">
        <v>155</v>
      </c>
      <c r="B4" s="13"/>
      <c r="C4" s="13"/>
      <c r="D4" s="13" t="s">
        <v>188</v>
      </c>
      <c r="E4" s="13" t="s">
        <v>189</v>
      </c>
      <c r="F4" s="13" t="s">
        <v>328</v>
      </c>
      <c r="G4" s="13" t="s">
        <v>335</v>
      </c>
      <c r="H4" s="13" t="s">
        <v>336</v>
      </c>
      <c r="I4" s="13" t="s">
        <v>337</v>
      </c>
      <c r="J4" s="13" t="s">
        <v>338</v>
      </c>
      <c r="K4" s="13" t="s">
        <v>339</v>
      </c>
      <c r="L4" s="13" t="s">
        <v>340</v>
      </c>
      <c r="M4" s="13" t="s">
        <v>341</v>
      </c>
      <c r="N4" s="13" t="s">
        <v>330</v>
      </c>
      <c r="O4" s="13" t="s">
        <v>342</v>
      </c>
      <c r="P4" s="13" t="s">
        <v>343</v>
      </c>
      <c r="Q4" s="13" t="s">
        <v>331</v>
      </c>
      <c r="R4" s="13" t="s">
        <v>333</v>
      </c>
    </row>
    <row r="5" spans="1:18" ht="21" customHeight="1">
      <c r="A5" s="13" t="s">
        <v>163</v>
      </c>
      <c r="B5" s="13" t="s">
        <v>164</v>
      </c>
      <c r="C5" s="13" t="s">
        <v>165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22.5" customHeight="1">
      <c r="A6" s="16"/>
      <c r="B6" s="16"/>
      <c r="C6" s="16"/>
      <c r="D6" s="16"/>
      <c r="E6" s="16" t="s">
        <v>134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5" customHeight="1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5" customHeight="1">
      <c r="A8" s="16"/>
      <c r="B8" s="16"/>
      <c r="C8" s="16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5" customHeight="1">
      <c r="A9" s="57"/>
      <c r="B9" s="57"/>
      <c r="C9" s="57"/>
      <c r="D9" s="58"/>
      <c r="E9" s="19"/>
      <c r="F9" s="2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21" customHeight="1">
      <c r="A10" s="59" t="s">
        <v>344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</sheetData>
  <sheetProtection/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zoomScaleSheetLayoutView="100" workbookViewId="0" topLeftCell="A1">
      <selection activeCell="A1" sqref="A1:IV65536"/>
    </sheetView>
  </sheetViews>
  <sheetFormatPr defaultColWidth="9.00390625" defaultRowHeight="15.75"/>
  <cols>
    <col min="1" max="1" width="3.625" style="9" customWidth="1"/>
    <col min="2" max="2" width="4.625" style="9" customWidth="1"/>
    <col min="3" max="3" width="5.25390625" style="9" customWidth="1"/>
    <col min="4" max="4" width="7.00390625" style="9" customWidth="1"/>
    <col min="5" max="5" width="15.875" style="9" customWidth="1"/>
    <col min="6" max="6" width="9.625" style="9" customWidth="1"/>
    <col min="7" max="7" width="8.375" style="9" customWidth="1"/>
    <col min="8" max="17" width="7.125" style="9" customWidth="1"/>
    <col min="18" max="18" width="8.50390625" style="9" customWidth="1"/>
    <col min="19" max="20" width="7.125" style="9" customWidth="1"/>
    <col min="21" max="22" width="9.75390625" style="9" customWidth="1"/>
    <col min="23" max="16384" width="9.00390625" style="9" customWidth="1"/>
  </cols>
  <sheetData>
    <row r="1" ht="15.75" customHeight="1">
      <c r="A1" s="10"/>
    </row>
    <row r="2" spans="1:20" ht="36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24" customHeight="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0" t="s">
        <v>31</v>
      </c>
      <c r="T3" s="30"/>
    </row>
    <row r="4" spans="1:20" ht="28.5" customHeight="1">
      <c r="A4" s="13" t="s">
        <v>155</v>
      </c>
      <c r="B4" s="13"/>
      <c r="C4" s="13"/>
      <c r="D4" s="13" t="s">
        <v>188</v>
      </c>
      <c r="E4" s="13" t="s">
        <v>189</v>
      </c>
      <c r="F4" s="13" t="s">
        <v>328</v>
      </c>
      <c r="G4" s="13" t="s">
        <v>192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195</v>
      </c>
      <c r="S4" s="13"/>
      <c r="T4" s="13"/>
    </row>
    <row r="5" spans="1:20" ht="36" customHeight="1">
      <c r="A5" s="13" t="s">
        <v>163</v>
      </c>
      <c r="B5" s="13" t="s">
        <v>164</v>
      </c>
      <c r="C5" s="13" t="s">
        <v>165</v>
      </c>
      <c r="D5" s="13"/>
      <c r="E5" s="13"/>
      <c r="F5" s="13"/>
      <c r="G5" s="13" t="s">
        <v>134</v>
      </c>
      <c r="H5" s="13" t="s">
        <v>345</v>
      </c>
      <c r="I5" s="13" t="s">
        <v>346</v>
      </c>
      <c r="J5" s="13" t="s">
        <v>347</v>
      </c>
      <c r="K5" s="13" t="s">
        <v>348</v>
      </c>
      <c r="L5" s="13" t="s">
        <v>349</v>
      </c>
      <c r="M5" s="13" t="s">
        <v>350</v>
      </c>
      <c r="N5" s="13" t="s">
        <v>351</v>
      </c>
      <c r="O5" s="13" t="s">
        <v>352</v>
      </c>
      <c r="P5" s="13" t="s">
        <v>353</v>
      </c>
      <c r="Q5" s="13" t="s">
        <v>354</v>
      </c>
      <c r="R5" s="13" t="s">
        <v>134</v>
      </c>
      <c r="S5" s="13" t="s">
        <v>247</v>
      </c>
      <c r="T5" s="13" t="s">
        <v>313</v>
      </c>
    </row>
    <row r="6" spans="1:20" ht="22.5" customHeight="1">
      <c r="A6" s="16"/>
      <c r="B6" s="16"/>
      <c r="C6" s="16"/>
      <c r="D6" s="16"/>
      <c r="E6" s="16" t="s">
        <v>134</v>
      </c>
      <c r="F6" s="56">
        <v>18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>
        <v>18</v>
      </c>
      <c r="S6" s="56">
        <v>18</v>
      </c>
      <c r="T6" s="56"/>
    </row>
    <row r="7" spans="1:20" ht="22.5" customHeight="1">
      <c r="A7" s="16"/>
      <c r="B7" s="16"/>
      <c r="C7" s="16"/>
      <c r="D7" s="14" t="s">
        <v>152</v>
      </c>
      <c r="E7" s="14" t="s">
        <v>4</v>
      </c>
      <c r="F7" s="56">
        <v>18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>
        <v>18</v>
      </c>
      <c r="S7" s="56">
        <v>18</v>
      </c>
      <c r="T7" s="56"/>
    </row>
    <row r="8" spans="1:20" ht="22.5" customHeight="1">
      <c r="A8" s="16"/>
      <c r="B8" s="16"/>
      <c r="C8" s="16"/>
      <c r="D8" s="14" t="s">
        <v>153</v>
      </c>
      <c r="E8" s="14" t="s">
        <v>154</v>
      </c>
      <c r="F8" s="56">
        <v>18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>
        <v>18</v>
      </c>
      <c r="S8" s="56">
        <v>18</v>
      </c>
      <c r="T8" s="56"/>
    </row>
    <row r="9" spans="1:20" ht="22.5" customHeight="1">
      <c r="A9" s="55" t="s">
        <v>169</v>
      </c>
      <c r="B9" s="55" t="s">
        <v>167</v>
      </c>
      <c r="C9" s="55" t="s">
        <v>170</v>
      </c>
      <c r="D9" s="51" t="s">
        <v>205</v>
      </c>
      <c r="E9" s="17" t="s">
        <v>172</v>
      </c>
      <c r="F9" s="18">
        <v>18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>
        <v>18</v>
      </c>
      <c r="S9" s="52">
        <v>18</v>
      </c>
      <c r="T9" s="52"/>
    </row>
  </sheetData>
  <sheetProtection/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"/>
  <sheetViews>
    <sheetView zoomScale="120" zoomScaleNormal="120" zoomScaleSheetLayoutView="100" workbookViewId="0" topLeftCell="F1">
      <selection activeCell="F1" sqref="A1:IV65536"/>
    </sheetView>
  </sheetViews>
  <sheetFormatPr defaultColWidth="9.00390625" defaultRowHeight="15.75"/>
  <cols>
    <col min="1" max="1" width="5.25390625" style="9" customWidth="1"/>
    <col min="2" max="2" width="5.625" style="9" customWidth="1"/>
    <col min="3" max="3" width="5.875" style="9" customWidth="1"/>
    <col min="4" max="4" width="10.125" style="9" customWidth="1"/>
    <col min="5" max="5" width="18.125" style="9" customWidth="1"/>
    <col min="6" max="6" width="10.75390625" style="9" customWidth="1"/>
    <col min="7" max="33" width="7.125" style="9" customWidth="1"/>
    <col min="34" max="35" width="9.75390625" style="9" customWidth="1"/>
    <col min="36" max="16384" width="9.00390625" style="9" customWidth="1"/>
  </cols>
  <sheetData>
    <row r="1" ht="15.75" customHeight="1">
      <c r="A1" s="10"/>
    </row>
    <row r="2" spans="1:33" ht="43.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24" customHeight="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30" t="s">
        <v>31</v>
      </c>
      <c r="AG3" s="30"/>
    </row>
    <row r="4" spans="1:33" ht="24.75" customHeight="1">
      <c r="A4" s="13" t="s">
        <v>155</v>
      </c>
      <c r="B4" s="13"/>
      <c r="C4" s="13"/>
      <c r="D4" s="13" t="s">
        <v>188</v>
      </c>
      <c r="E4" s="13" t="s">
        <v>189</v>
      </c>
      <c r="F4" s="13" t="s">
        <v>355</v>
      </c>
      <c r="G4" s="13" t="s">
        <v>356</v>
      </c>
      <c r="H4" s="13" t="s">
        <v>357</v>
      </c>
      <c r="I4" s="13" t="s">
        <v>358</v>
      </c>
      <c r="J4" s="13" t="s">
        <v>359</v>
      </c>
      <c r="K4" s="13" t="s">
        <v>360</v>
      </c>
      <c r="L4" s="13" t="s">
        <v>361</v>
      </c>
      <c r="M4" s="13" t="s">
        <v>362</v>
      </c>
      <c r="N4" s="13" t="s">
        <v>363</v>
      </c>
      <c r="O4" s="13" t="s">
        <v>364</v>
      </c>
      <c r="P4" s="13" t="s">
        <v>365</v>
      </c>
      <c r="Q4" s="13" t="s">
        <v>351</v>
      </c>
      <c r="R4" s="13" t="s">
        <v>353</v>
      </c>
      <c r="S4" s="13" t="s">
        <v>366</v>
      </c>
      <c r="T4" s="13" t="s">
        <v>346</v>
      </c>
      <c r="U4" s="13" t="s">
        <v>347</v>
      </c>
      <c r="V4" s="13" t="s">
        <v>350</v>
      </c>
      <c r="W4" s="13" t="s">
        <v>367</v>
      </c>
      <c r="X4" s="13" t="s">
        <v>368</v>
      </c>
      <c r="Y4" s="13" t="s">
        <v>369</v>
      </c>
      <c r="Z4" s="13" t="s">
        <v>370</v>
      </c>
      <c r="AA4" s="13" t="s">
        <v>349</v>
      </c>
      <c r="AB4" s="13" t="s">
        <v>371</v>
      </c>
      <c r="AC4" s="13" t="s">
        <v>372</v>
      </c>
      <c r="AD4" s="13" t="s">
        <v>352</v>
      </c>
      <c r="AE4" s="13" t="s">
        <v>373</v>
      </c>
      <c r="AF4" s="13" t="s">
        <v>374</v>
      </c>
      <c r="AG4" s="13" t="s">
        <v>354</v>
      </c>
    </row>
    <row r="5" spans="1:33" ht="21" customHeight="1">
      <c r="A5" s="13" t="s">
        <v>163</v>
      </c>
      <c r="B5" s="13" t="s">
        <v>164</v>
      </c>
      <c r="C5" s="13" t="s">
        <v>165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22.5" customHeight="1">
      <c r="A6" s="53"/>
      <c r="B6" s="54"/>
      <c r="C6" s="54"/>
      <c r="D6" s="17"/>
      <c r="E6" s="17" t="s">
        <v>134</v>
      </c>
      <c r="F6" s="56">
        <v>18</v>
      </c>
      <c r="G6" s="56">
        <v>4.6</v>
      </c>
      <c r="H6" s="56">
        <v>2</v>
      </c>
      <c r="I6" s="56">
        <v>1.4</v>
      </c>
      <c r="J6" s="56"/>
      <c r="K6" s="56">
        <v>0.5</v>
      </c>
      <c r="L6" s="56">
        <v>1.5</v>
      </c>
      <c r="M6" s="56"/>
      <c r="N6" s="56"/>
      <c r="O6" s="56">
        <v>1</v>
      </c>
      <c r="P6" s="56">
        <v>1</v>
      </c>
      <c r="Q6" s="56"/>
      <c r="R6" s="56">
        <v>1</v>
      </c>
      <c r="S6" s="56"/>
      <c r="T6" s="56"/>
      <c r="U6" s="56"/>
      <c r="V6" s="56">
        <v>2</v>
      </c>
      <c r="W6" s="56"/>
      <c r="X6" s="56"/>
      <c r="Y6" s="56"/>
      <c r="Z6" s="56"/>
      <c r="AA6" s="56"/>
      <c r="AB6" s="56"/>
      <c r="AC6" s="56"/>
      <c r="AD6" s="56"/>
      <c r="AE6" s="56">
        <v>3</v>
      </c>
      <c r="AF6" s="56"/>
      <c r="AG6" s="56"/>
    </row>
    <row r="7" spans="1:33" ht="22.5" customHeight="1">
      <c r="A7" s="16"/>
      <c r="B7" s="16"/>
      <c r="C7" s="16"/>
      <c r="D7" s="14" t="s">
        <v>152</v>
      </c>
      <c r="E7" s="14" t="s">
        <v>4</v>
      </c>
      <c r="F7" s="56">
        <v>18</v>
      </c>
      <c r="G7" s="56">
        <v>4.6</v>
      </c>
      <c r="H7" s="56">
        <v>2</v>
      </c>
      <c r="I7" s="56">
        <v>1.4</v>
      </c>
      <c r="J7" s="56"/>
      <c r="K7" s="56">
        <v>0.5</v>
      </c>
      <c r="L7" s="56">
        <v>1.5</v>
      </c>
      <c r="M7" s="56"/>
      <c r="N7" s="56"/>
      <c r="O7" s="56">
        <v>1</v>
      </c>
      <c r="P7" s="56">
        <v>1</v>
      </c>
      <c r="Q7" s="56"/>
      <c r="R7" s="56">
        <v>1</v>
      </c>
      <c r="S7" s="56"/>
      <c r="T7" s="56"/>
      <c r="U7" s="56"/>
      <c r="V7" s="56">
        <v>2</v>
      </c>
      <c r="W7" s="56"/>
      <c r="X7" s="56"/>
      <c r="Y7" s="56"/>
      <c r="Z7" s="56"/>
      <c r="AA7" s="56"/>
      <c r="AB7" s="56"/>
      <c r="AC7" s="56"/>
      <c r="AD7" s="56"/>
      <c r="AE7" s="56">
        <v>3</v>
      </c>
      <c r="AF7" s="56"/>
      <c r="AG7" s="56"/>
    </row>
    <row r="8" spans="1:33" ht="22.5" customHeight="1">
      <c r="A8" s="16"/>
      <c r="B8" s="16"/>
      <c r="C8" s="16"/>
      <c r="D8" s="14" t="s">
        <v>153</v>
      </c>
      <c r="E8" s="14" t="s">
        <v>154</v>
      </c>
      <c r="F8" s="56">
        <v>18</v>
      </c>
      <c r="G8" s="56">
        <v>4.6</v>
      </c>
      <c r="H8" s="56">
        <v>2</v>
      </c>
      <c r="I8" s="56">
        <v>1.4</v>
      </c>
      <c r="J8" s="56"/>
      <c r="K8" s="56">
        <v>0.5</v>
      </c>
      <c r="L8" s="56">
        <v>1.5</v>
      </c>
      <c r="M8" s="56"/>
      <c r="N8" s="56"/>
      <c r="O8" s="56">
        <v>1</v>
      </c>
      <c r="P8" s="56">
        <v>1</v>
      </c>
      <c r="Q8" s="56"/>
      <c r="R8" s="56">
        <v>1</v>
      </c>
      <c r="S8" s="56"/>
      <c r="T8" s="56"/>
      <c r="U8" s="56"/>
      <c r="V8" s="56">
        <v>2</v>
      </c>
      <c r="W8" s="56"/>
      <c r="X8" s="56"/>
      <c r="Y8" s="56"/>
      <c r="Z8" s="56"/>
      <c r="AA8" s="56"/>
      <c r="AB8" s="56"/>
      <c r="AC8" s="56"/>
      <c r="AD8" s="56"/>
      <c r="AE8" s="56">
        <v>3</v>
      </c>
      <c r="AF8" s="56"/>
      <c r="AG8" s="56"/>
    </row>
    <row r="9" spans="1:33" ht="22.5" customHeight="1">
      <c r="A9" s="55" t="s">
        <v>169</v>
      </c>
      <c r="B9" s="55" t="s">
        <v>167</v>
      </c>
      <c r="C9" s="55" t="s">
        <v>170</v>
      </c>
      <c r="D9" s="51" t="s">
        <v>205</v>
      </c>
      <c r="E9" s="17" t="s">
        <v>172</v>
      </c>
      <c r="F9" s="52">
        <v>18</v>
      </c>
      <c r="G9" s="52">
        <v>4.6</v>
      </c>
      <c r="H9" s="52">
        <v>2</v>
      </c>
      <c r="I9" s="52">
        <v>1.4</v>
      </c>
      <c r="J9" s="52"/>
      <c r="K9" s="52">
        <v>0.5</v>
      </c>
      <c r="L9" s="52">
        <v>1.5</v>
      </c>
      <c r="M9" s="52"/>
      <c r="N9" s="52"/>
      <c r="O9" s="52">
        <v>1</v>
      </c>
      <c r="P9" s="52">
        <v>1</v>
      </c>
      <c r="Q9" s="52"/>
      <c r="R9" s="52">
        <v>1</v>
      </c>
      <c r="S9" s="52"/>
      <c r="T9" s="52"/>
      <c r="U9" s="52"/>
      <c r="V9" s="52">
        <v>2</v>
      </c>
      <c r="W9" s="52"/>
      <c r="X9" s="52"/>
      <c r="Y9" s="52"/>
      <c r="Z9" s="52"/>
      <c r="AA9" s="52"/>
      <c r="AB9" s="52"/>
      <c r="AC9" s="52"/>
      <c r="AD9" s="52"/>
      <c r="AE9" s="52">
        <v>3</v>
      </c>
      <c r="AF9" s="52"/>
      <c r="AG9" s="52"/>
    </row>
  </sheetData>
  <sheetProtection/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zoomScale="130" zoomScaleNormal="130" zoomScaleSheetLayoutView="100" workbookViewId="0" topLeftCell="A1">
      <selection activeCell="A1" sqref="A1:IV65536"/>
    </sheetView>
  </sheetViews>
  <sheetFormatPr defaultColWidth="9.00390625" defaultRowHeight="15.75"/>
  <cols>
    <col min="1" max="1" width="12.875" style="9" customWidth="1"/>
    <col min="2" max="2" width="29.75390625" style="9" customWidth="1"/>
    <col min="3" max="3" width="20.75390625" style="9" customWidth="1"/>
    <col min="4" max="4" width="12.375" style="9" customWidth="1"/>
    <col min="5" max="5" width="10.375" style="9" customWidth="1"/>
    <col min="6" max="6" width="14.125" style="9" customWidth="1"/>
    <col min="7" max="7" width="13.75390625" style="9" customWidth="1"/>
    <col min="8" max="8" width="12.375" style="9" customWidth="1"/>
    <col min="9" max="9" width="9.75390625" style="9" customWidth="1"/>
    <col min="10" max="16384" width="9.00390625" style="9" customWidth="1"/>
  </cols>
  <sheetData>
    <row r="1" ht="15.75" customHeight="1">
      <c r="A1" s="10"/>
    </row>
    <row r="2" spans="1:8" ht="33" customHeight="1">
      <c r="A2" s="50" t="s">
        <v>21</v>
      </c>
      <c r="B2" s="50"/>
      <c r="C2" s="50"/>
      <c r="D2" s="50"/>
      <c r="E2" s="50"/>
      <c r="F2" s="50"/>
      <c r="G2" s="50"/>
      <c r="H2" s="50"/>
    </row>
    <row r="3" spans="1:8" ht="24" customHeight="1">
      <c r="A3" s="12" t="s">
        <v>30</v>
      </c>
      <c r="B3" s="12"/>
      <c r="C3" s="12"/>
      <c r="D3" s="12"/>
      <c r="E3" s="12"/>
      <c r="F3" s="12"/>
      <c r="G3" s="30" t="s">
        <v>31</v>
      </c>
      <c r="H3" s="30"/>
    </row>
    <row r="4" spans="1:8" ht="23.25" customHeight="1">
      <c r="A4" s="13" t="s">
        <v>375</v>
      </c>
      <c r="B4" s="13" t="s">
        <v>376</v>
      </c>
      <c r="C4" s="13" t="s">
        <v>377</v>
      </c>
      <c r="D4" s="13" t="s">
        <v>378</v>
      </c>
      <c r="E4" s="13" t="s">
        <v>379</v>
      </c>
      <c r="F4" s="13"/>
      <c r="G4" s="13"/>
      <c r="H4" s="13" t="s">
        <v>380</v>
      </c>
    </row>
    <row r="5" spans="1:8" ht="25.5" customHeight="1">
      <c r="A5" s="13"/>
      <c r="B5" s="13"/>
      <c r="C5" s="13"/>
      <c r="D5" s="13"/>
      <c r="E5" s="13" t="s">
        <v>136</v>
      </c>
      <c r="F5" s="13" t="s">
        <v>381</v>
      </c>
      <c r="G5" s="13" t="s">
        <v>382</v>
      </c>
      <c r="H5" s="13"/>
    </row>
    <row r="6" spans="1:8" ht="22.5" customHeight="1">
      <c r="A6" s="16"/>
      <c r="B6" s="16" t="s">
        <v>134</v>
      </c>
      <c r="C6" s="15">
        <v>2</v>
      </c>
      <c r="D6" s="15"/>
      <c r="E6" s="15"/>
      <c r="F6" s="15"/>
      <c r="G6" s="15"/>
      <c r="H6" s="15">
        <v>2</v>
      </c>
    </row>
    <row r="7" spans="1:8" ht="22.5" customHeight="1">
      <c r="A7" s="14" t="s">
        <v>152</v>
      </c>
      <c r="B7" s="14" t="s">
        <v>4</v>
      </c>
      <c r="C7" s="15">
        <v>2</v>
      </c>
      <c r="D7" s="15"/>
      <c r="E7" s="15"/>
      <c r="F7" s="15"/>
      <c r="G7" s="15"/>
      <c r="H7" s="15">
        <v>2</v>
      </c>
    </row>
    <row r="8" spans="1:8" ht="22.5" customHeight="1">
      <c r="A8" s="51" t="s">
        <v>153</v>
      </c>
      <c r="B8" s="51" t="s">
        <v>154</v>
      </c>
      <c r="C8" s="52">
        <v>2</v>
      </c>
      <c r="D8" s="52"/>
      <c r="E8" s="18"/>
      <c r="F8" s="52"/>
      <c r="G8" s="52"/>
      <c r="H8" s="52">
        <v>2</v>
      </c>
    </row>
  </sheetData>
  <sheetProtection/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3" sqref="A13:H13"/>
    </sheetView>
  </sheetViews>
  <sheetFormatPr defaultColWidth="9.00390625" defaultRowHeight="15.75"/>
  <cols>
    <col min="1" max="1" width="11.375" style="0" customWidth="1"/>
    <col min="2" max="2" width="24.875" style="0" customWidth="1"/>
    <col min="3" max="3" width="16.125" style="0" customWidth="1"/>
    <col min="4" max="4" width="12.875" style="0" customWidth="1"/>
    <col min="5" max="5" width="12.75390625" style="0" customWidth="1"/>
    <col min="6" max="6" width="13.875" style="0" customWidth="1"/>
    <col min="7" max="7" width="14.125" style="0" customWidth="1"/>
    <col min="8" max="8" width="16.75390625" style="0" customWidth="1"/>
    <col min="9" max="9" width="9.75390625" style="0" customWidth="1"/>
  </cols>
  <sheetData>
    <row r="1" ht="15.75" customHeight="1">
      <c r="A1" s="31"/>
    </row>
    <row r="2" spans="1:8" ht="38.25" customHeight="1">
      <c r="A2" s="1" t="s">
        <v>22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8" t="s">
        <v>31</v>
      </c>
      <c r="H3" s="8"/>
    </row>
    <row r="4" spans="1:8" ht="23.25" customHeight="1">
      <c r="A4" s="3" t="s">
        <v>156</v>
      </c>
      <c r="B4" s="3" t="s">
        <v>157</v>
      </c>
      <c r="C4" s="3" t="s">
        <v>134</v>
      </c>
      <c r="D4" s="3" t="s">
        <v>383</v>
      </c>
      <c r="E4" s="3"/>
      <c r="F4" s="3"/>
      <c r="G4" s="3"/>
      <c r="H4" s="3" t="s">
        <v>159</v>
      </c>
    </row>
    <row r="5" spans="1:8" ht="19.5" customHeight="1">
      <c r="A5" s="3"/>
      <c r="B5" s="3"/>
      <c r="C5" s="3"/>
      <c r="D5" s="3" t="s">
        <v>136</v>
      </c>
      <c r="E5" s="3" t="s">
        <v>226</v>
      </c>
      <c r="F5" s="3"/>
      <c r="G5" s="3" t="s">
        <v>227</v>
      </c>
      <c r="H5" s="3"/>
    </row>
    <row r="6" spans="1:8" ht="27" customHeight="1">
      <c r="A6" s="3"/>
      <c r="B6" s="3"/>
      <c r="C6" s="3"/>
      <c r="D6" s="3"/>
      <c r="E6" s="3" t="s">
        <v>207</v>
      </c>
      <c r="F6" s="3" t="s">
        <v>199</v>
      </c>
      <c r="G6" s="3"/>
      <c r="H6" s="3"/>
    </row>
    <row r="7" spans="1:8" ht="22.5" customHeight="1">
      <c r="A7" s="34"/>
      <c r="B7" s="36" t="s">
        <v>134</v>
      </c>
      <c r="C7" s="37">
        <v>0</v>
      </c>
      <c r="D7" s="37"/>
      <c r="E7" s="37"/>
      <c r="F7" s="37"/>
      <c r="G7" s="37"/>
      <c r="H7" s="37"/>
    </row>
    <row r="8" spans="1:8" ht="22.5" customHeight="1">
      <c r="A8" s="38"/>
      <c r="B8" s="38"/>
      <c r="C8" s="37"/>
      <c r="D8" s="37"/>
      <c r="E8" s="37"/>
      <c r="F8" s="37"/>
      <c r="G8" s="37"/>
      <c r="H8" s="37"/>
    </row>
    <row r="9" spans="1:8" ht="22.5" customHeight="1">
      <c r="A9" s="40"/>
      <c r="B9" s="40"/>
      <c r="C9" s="37"/>
      <c r="D9" s="37"/>
      <c r="E9" s="37"/>
      <c r="F9" s="37"/>
      <c r="G9" s="37"/>
      <c r="H9" s="37"/>
    </row>
    <row r="10" spans="1:8" ht="22.5" customHeight="1">
      <c r="A10" s="40"/>
      <c r="B10" s="40"/>
      <c r="C10" s="37"/>
      <c r="D10" s="37"/>
      <c r="E10" s="37"/>
      <c r="F10" s="37"/>
      <c r="G10" s="37"/>
      <c r="H10" s="37"/>
    </row>
    <row r="11" spans="1:8" ht="22.5" customHeight="1">
      <c r="A11" s="40"/>
      <c r="B11" s="40"/>
      <c r="C11" s="37"/>
      <c r="D11" s="37"/>
      <c r="E11" s="37"/>
      <c r="F11" s="37"/>
      <c r="G11" s="37"/>
      <c r="H11" s="37"/>
    </row>
    <row r="12" spans="1:8" ht="22.5" customHeight="1">
      <c r="A12" s="41"/>
      <c r="B12" s="41"/>
      <c r="C12" s="42"/>
      <c r="D12" s="42"/>
      <c r="E12" s="45"/>
      <c r="F12" s="45"/>
      <c r="G12" s="45"/>
      <c r="H12" s="45"/>
    </row>
    <row r="13" spans="1:8" ht="21" customHeight="1">
      <c r="A13" s="43" t="s">
        <v>384</v>
      </c>
      <c r="B13" s="44"/>
      <c r="C13" s="44"/>
      <c r="D13" s="44"/>
      <c r="E13" s="44"/>
      <c r="F13" s="44"/>
      <c r="G13" s="44"/>
      <c r="H13" s="44"/>
    </row>
  </sheetData>
  <sheetProtection/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0" sqref="A10:T10"/>
    </sheetView>
  </sheetViews>
  <sheetFormatPr defaultColWidth="9.00390625" defaultRowHeight="15.75"/>
  <cols>
    <col min="1" max="1" width="4.50390625" style="0" customWidth="1"/>
    <col min="2" max="2" width="4.75390625" style="0" customWidth="1"/>
    <col min="3" max="3" width="5.00390625" style="0" customWidth="1"/>
    <col min="4" max="4" width="6.625" style="0" customWidth="1"/>
    <col min="5" max="5" width="16.375" style="0" customWidth="1"/>
    <col min="6" max="6" width="11.75390625" style="0" customWidth="1"/>
    <col min="7" max="20" width="7.125" style="0" customWidth="1"/>
    <col min="21" max="22" width="9.75390625" style="0" customWidth="1"/>
  </cols>
  <sheetData>
    <row r="1" ht="15.75" customHeight="1">
      <c r="A1" s="31"/>
    </row>
    <row r="2" spans="1:17" ht="47.2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spans="1:20" ht="27" customHeight="1">
      <c r="A4" s="3" t="s">
        <v>155</v>
      </c>
      <c r="B4" s="3"/>
      <c r="C4" s="3"/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  <c r="I4" s="3" t="s">
        <v>193</v>
      </c>
      <c r="J4" s="3" t="s">
        <v>194</v>
      </c>
      <c r="K4" s="3" t="s">
        <v>195</v>
      </c>
      <c r="L4" s="3" t="s">
        <v>196</v>
      </c>
      <c r="M4" s="3" t="s">
        <v>197</v>
      </c>
      <c r="N4" s="3" t="s">
        <v>198</v>
      </c>
      <c r="O4" s="3" t="s">
        <v>199</v>
      </c>
      <c r="P4" s="3" t="s">
        <v>200</v>
      </c>
      <c r="Q4" s="3" t="s">
        <v>201</v>
      </c>
      <c r="R4" s="3" t="s">
        <v>202</v>
      </c>
      <c r="S4" s="3" t="s">
        <v>203</v>
      </c>
      <c r="T4" s="3" t="s">
        <v>204</v>
      </c>
    </row>
    <row r="5" spans="1:20" ht="19.5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2.5" customHeight="1">
      <c r="A6" s="34"/>
      <c r="B6" s="34"/>
      <c r="C6" s="34"/>
      <c r="D6" s="34"/>
      <c r="E6" s="34" t="s">
        <v>134</v>
      </c>
      <c r="F6" s="37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2.5" customHeight="1">
      <c r="A7" s="34"/>
      <c r="B7" s="34"/>
      <c r="C7" s="34"/>
      <c r="D7" s="38"/>
      <c r="E7" s="3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22.5" customHeight="1">
      <c r="A8" s="46"/>
      <c r="B8" s="46"/>
      <c r="C8" s="46"/>
      <c r="D8" s="40"/>
      <c r="E8" s="4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22.5" customHeight="1">
      <c r="A9" s="47"/>
      <c r="B9" s="47"/>
      <c r="C9" s="47"/>
      <c r="D9" s="41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21" customHeight="1">
      <c r="A10" s="43" t="s">
        <v>384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</sheetData>
  <sheetProtection/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7">
      <selection activeCell="C7" sqref="C7"/>
    </sheetView>
  </sheetViews>
  <sheetFormatPr defaultColWidth="9.00390625" defaultRowHeight="15.75"/>
  <cols>
    <col min="1" max="1" width="6.375" style="0" customWidth="1"/>
    <col min="2" max="2" width="9.875" style="0" customWidth="1"/>
    <col min="3" max="3" width="52.375" style="0" customWidth="1"/>
    <col min="4" max="4" width="9.75390625" style="0" customWidth="1"/>
  </cols>
  <sheetData>
    <row r="1" spans="1:3" ht="32.25" customHeight="1">
      <c r="A1" s="31"/>
      <c r="B1" s="108" t="s">
        <v>5</v>
      </c>
      <c r="C1" s="108"/>
    </row>
    <row r="2" spans="2:3" ht="24.75" customHeight="1">
      <c r="B2" s="108"/>
      <c r="C2" s="108"/>
    </row>
    <row r="3" spans="2:3" ht="30.75" customHeight="1">
      <c r="B3" s="109" t="s">
        <v>6</v>
      </c>
      <c r="C3" s="109"/>
    </row>
    <row r="4" spans="2:3" ht="32.25" customHeight="1">
      <c r="B4" s="110">
        <v>1</v>
      </c>
      <c r="C4" s="111" t="s">
        <v>7</v>
      </c>
    </row>
    <row r="5" spans="2:3" ht="32.25" customHeight="1">
      <c r="B5" s="110">
        <v>2</v>
      </c>
      <c r="C5" s="111" t="s">
        <v>8</v>
      </c>
    </row>
    <row r="6" spans="2:3" ht="32.25" customHeight="1">
      <c r="B6" s="110">
        <v>3</v>
      </c>
      <c r="C6" s="111" t="s">
        <v>9</v>
      </c>
    </row>
    <row r="7" spans="2:3" ht="32.25" customHeight="1">
      <c r="B7" s="110">
        <v>4</v>
      </c>
      <c r="C7" s="111" t="s">
        <v>10</v>
      </c>
    </row>
    <row r="8" spans="2:3" ht="32.25" customHeight="1">
      <c r="B8" s="110">
        <v>5</v>
      </c>
      <c r="C8" s="111" t="s">
        <v>11</v>
      </c>
    </row>
    <row r="9" spans="2:3" ht="32.25" customHeight="1">
      <c r="B9" s="110">
        <v>6</v>
      </c>
      <c r="C9" s="111" t="s">
        <v>12</v>
      </c>
    </row>
    <row r="10" spans="2:3" ht="32.25" customHeight="1">
      <c r="B10" s="110">
        <v>7</v>
      </c>
      <c r="C10" s="111" t="s">
        <v>13</v>
      </c>
    </row>
    <row r="11" spans="2:3" ht="32.25" customHeight="1">
      <c r="B11" s="110">
        <v>8</v>
      </c>
      <c r="C11" s="111" t="s">
        <v>14</v>
      </c>
    </row>
    <row r="12" spans="2:3" ht="32.25" customHeight="1">
      <c r="B12" s="110">
        <v>9</v>
      </c>
      <c r="C12" s="111" t="s">
        <v>15</v>
      </c>
    </row>
    <row r="13" spans="2:3" ht="32.25" customHeight="1">
      <c r="B13" s="110">
        <v>10</v>
      </c>
      <c r="C13" s="111" t="s">
        <v>16</v>
      </c>
    </row>
    <row r="14" spans="2:3" ht="32.25" customHeight="1">
      <c r="B14" s="110">
        <v>11</v>
      </c>
      <c r="C14" s="111" t="s">
        <v>17</v>
      </c>
    </row>
    <row r="15" spans="2:3" ht="32.25" customHeight="1">
      <c r="B15" s="110">
        <v>12</v>
      </c>
      <c r="C15" s="111" t="s">
        <v>18</v>
      </c>
    </row>
    <row r="16" spans="2:3" ht="32.25" customHeight="1">
      <c r="B16" s="110">
        <v>13</v>
      </c>
      <c r="C16" s="111" t="s">
        <v>19</v>
      </c>
    </row>
    <row r="17" spans="2:3" ht="32.25" customHeight="1">
      <c r="B17" s="110">
        <v>14</v>
      </c>
      <c r="C17" s="111" t="s">
        <v>20</v>
      </c>
    </row>
    <row r="18" spans="2:3" ht="32.25" customHeight="1">
      <c r="B18" s="110">
        <v>15</v>
      </c>
      <c r="C18" s="111" t="s">
        <v>21</v>
      </c>
    </row>
    <row r="19" spans="2:3" ht="32.25" customHeight="1">
      <c r="B19" s="110">
        <v>16</v>
      </c>
      <c r="C19" s="111" t="s">
        <v>22</v>
      </c>
    </row>
    <row r="20" spans="2:3" ht="32.25" customHeight="1">
      <c r="B20" s="110">
        <v>17</v>
      </c>
      <c r="C20" s="111" t="s">
        <v>23</v>
      </c>
    </row>
    <row r="21" spans="2:3" ht="32.25" customHeight="1">
      <c r="B21" s="110">
        <v>18</v>
      </c>
      <c r="C21" s="111" t="s">
        <v>24</v>
      </c>
    </row>
    <row r="22" spans="2:3" ht="32.25" customHeight="1">
      <c r="B22" s="110">
        <v>19</v>
      </c>
      <c r="C22" s="111" t="s">
        <v>25</v>
      </c>
    </row>
    <row r="23" spans="2:3" ht="32.25" customHeight="1">
      <c r="B23" s="110">
        <v>20</v>
      </c>
      <c r="C23" s="111" t="s">
        <v>26</v>
      </c>
    </row>
    <row r="24" spans="2:3" ht="32.25" customHeight="1">
      <c r="B24" s="110">
        <v>21</v>
      </c>
      <c r="C24" s="111" t="s">
        <v>27</v>
      </c>
    </row>
    <row r="25" spans="2:3" ht="32.25" customHeight="1">
      <c r="B25" s="110">
        <v>22</v>
      </c>
      <c r="C25" s="111" t="s">
        <v>28</v>
      </c>
    </row>
    <row r="26" spans="2:3" ht="32.25" customHeight="1">
      <c r="B26" s="110">
        <v>23</v>
      </c>
      <c r="C26" s="111" t="s">
        <v>29</v>
      </c>
    </row>
  </sheetData>
  <sheetProtection/>
  <mergeCells count="2">
    <mergeCell ref="B3:C3"/>
    <mergeCell ref="B1:C2"/>
  </mergeCells>
  <printOptions horizontalCentered="1"/>
  <pageMargins left="0.07777777777777778" right="0.07777777777777778" top="0.07777777777777778" bottom="0.07777777777777778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0" sqref="A10:T10"/>
    </sheetView>
  </sheetViews>
  <sheetFormatPr defaultColWidth="9.00390625" defaultRowHeight="15.75"/>
  <cols>
    <col min="1" max="1" width="3.75390625" style="0" customWidth="1"/>
    <col min="2" max="3" width="3.875" style="0" customWidth="1"/>
    <col min="4" max="4" width="6.75390625" style="0" customWidth="1"/>
    <col min="5" max="5" width="15.875" style="0" customWidth="1"/>
    <col min="6" max="6" width="9.25390625" style="0" customWidth="1"/>
    <col min="7" max="20" width="7.125" style="0" customWidth="1"/>
    <col min="21" max="22" width="9.75390625" style="0" customWidth="1"/>
  </cols>
  <sheetData>
    <row r="1" ht="15.75" customHeight="1">
      <c r="A1" s="31"/>
    </row>
    <row r="2" spans="1:20" ht="47.2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3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 t="s">
        <v>31</v>
      </c>
      <c r="Q3" s="8"/>
      <c r="R3" s="8"/>
      <c r="S3" s="8"/>
      <c r="T3" s="8"/>
    </row>
    <row r="4" spans="1:20" ht="29.25" customHeight="1">
      <c r="A4" s="3" t="s">
        <v>155</v>
      </c>
      <c r="B4" s="3"/>
      <c r="C4" s="3"/>
      <c r="D4" s="3" t="s">
        <v>188</v>
      </c>
      <c r="E4" s="3" t="s">
        <v>189</v>
      </c>
      <c r="F4" s="3" t="s">
        <v>206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spans="1:20" ht="49.5" customHeight="1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207</v>
      </c>
      <c r="I5" s="3" t="s">
        <v>208</v>
      </c>
      <c r="J5" s="3" t="s">
        <v>199</v>
      </c>
      <c r="K5" s="3" t="s">
        <v>134</v>
      </c>
      <c r="L5" s="3" t="s">
        <v>210</v>
      </c>
      <c r="M5" s="3" t="s">
        <v>211</v>
      </c>
      <c r="N5" s="3" t="s">
        <v>201</v>
      </c>
      <c r="O5" s="3" t="s">
        <v>212</v>
      </c>
      <c r="P5" s="3" t="s">
        <v>213</v>
      </c>
      <c r="Q5" s="3" t="s">
        <v>214</v>
      </c>
      <c r="R5" s="3" t="s">
        <v>197</v>
      </c>
      <c r="S5" s="3" t="s">
        <v>200</v>
      </c>
      <c r="T5" s="3" t="s">
        <v>204</v>
      </c>
    </row>
    <row r="6" spans="1:20" ht="22.5" customHeight="1">
      <c r="A6" s="34"/>
      <c r="B6" s="34"/>
      <c r="C6" s="34"/>
      <c r="D6" s="34"/>
      <c r="E6" s="34" t="s">
        <v>134</v>
      </c>
      <c r="F6" s="37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2.5" customHeight="1">
      <c r="A7" s="34"/>
      <c r="B7" s="34"/>
      <c r="C7" s="34"/>
      <c r="D7" s="38"/>
      <c r="E7" s="3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22.5" customHeight="1">
      <c r="A8" s="46"/>
      <c r="B8" s="46"/>
      <c r="C8" s="46"/>
      <c r="D8" s="40"/>
      <c r="E8" s="4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22.5" customHeight="1">
      <c r="A9" s="47"/>
      <c r="B9" s="47"/>
      <c r="C9" s="47"/>
      <c r="D9" s="41"/>
      <c r="E9" s="48"/>
      <c r="F9" s="45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21" customHeight="1">
      <c r="A10" s="43" t="s">
        <v>384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</sheetData>
  <sheetProtection/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H29" sqref="H29"/>
    </sheetView>
  </sheetViews>
  <sheetFormatPr defaultColWidth="9.00390625" defaultRowHeight="15.75"/>
  <cols>
    <col min="1" max="1" width="11.125" style="0" customWidth="1"/>
    <col min="2" max="2" width="25.375" style="0" customWidth="1"/>
    <col min="3" max="3" width="15.375" style="0" customWidth="1"/>
    <col min="4" max="4" width="12.75390625" style="0" customWidth="1"/>
    <col min="5" max="5" width="16.375" style="0" customWidth="1"/>
    <col min="6" max="6" width="14.125" style="0" customWidth="1"/>
    <col min="7" max="7" width="15.375" style="0" customWidth="1"/>
    <col min="8" max="8" width="17.625" style="0" customWidth="1"/>
    <col min="9" max="9" width="9.75390625" style="0" customWidth="1"/>
  </cols>
  <sheetData>
    <row r="1" ht="15.75" customHeight="1">
      <c r="A1" s="31"/>
    </row>
    <row r="2" spans="1:8" ht="38.25" customHeight="1">
      <c r="A2" s="1" t="s">
        <v>385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spans="1:8" ht="19.5" customHeight="1">
      <c r="A4" s="3" t="s">
        <v>156</v>
      </c>
      <c r="B4" s="3" t="s">
        <v>157</v>
      </c>
      <c r="C4" s="3" t="s">
        <v>134</v>
      </c>
      <c r="D4" s="3" t="s">
        <v>386</v>
      </c>
      <c r="E4" s="3"/>
      <c r="F4" s="3"/>
      <c r="G4" s="3"/>
      <c r="H4" s="3" t="s">
        <v>159</v>
      </c>
    </row>
    <row r="5" spans="1:8" ht="23.25" customHeight="1">
      <c r="A5" s="3"/>
      <c r="B5" s="3"/>
      <c r="C5" s="3"/>
      <c r="D5" s="3" t="s">
        <v>136</v>
      </c>
      <c r="E5" s="3" t="s">
        <v>226</v>
      </c>
      <c r="F5" s="3"/>
      <c r="G5" s="3" t="s">
        <v>227</v>
      </c>
      <c r="H5" s="3"/>
    </row>
    <row r="6" spans="1:8" ht="23.25" customHeight="1">
      <c r="A6" s="3"/>
      <c r="B6" s="3"/>
      <c r="C6" s="3"/>
      <c r="D6" s="3"/>
      <c r="E6" s="3" t="s">
        <v>207</v>
      </c>
      <c r="F6" s="3" t="s">
        <v>199</v>
      </c>
      <c r="G6" s="3"/>
      <c r="H6" s="3"/>
    </row>
    <row r="7" spans="1:8" ht="22.5" customHeight="1">
      <c r="A7" s="34"/>
      <c r="B7" s="36" t="s">
        <v>134</v>
      </c>
      <c r="C7" s="37">
        <v>0</v>
      </c>
      <c r="D7" s="37"/>
      <c r="E7" s="37"/>
      <c r="F7" s="37"/>
      <c r="G7" s="37"/>
      <c r="H7" s="37"/>
    </row>
    <row r="8" spans="1:8" ht="22.5" customHeight="1">
      <c r="A8" s="38"/>
      <c r="B8" s="38"/>
      <c r="C8" s="37"/>
      <c r="D8" s="37"/>
      <c r="E8" s="37"/>
      <c r="F8" s="37"/>
      <c r="G8" s="37"/>
      <c r="H8" s="37"/>
    </row>
    <row r="9" spans="1:8" ht="22.5" customHeight="1">
      <c r="A9" s="40"/>
      <c r="B9" s="40"/>
      <c r="C9" s="37"/>
      <c r="D9" s="37"/>
      <c r="E9" s="37"/>
      <c r="F9" s="37"/>
      <c r="G9" s="37"/>
      <c r="H9" s="37"/>
    </row>
    <row r="10" spans="1:8" ht="22.5" customHeight="1">
      <c r="A10" s="40"/>
      <c r="B10" s="40"/>
      <c r="C10" s="37"/>
      <c r="D10" s="37"/>
      <c r="E10" s="37"/>
      <c r="F10" s="37"/>
      <c r="G10" s="37"/>
      <c r="H10" s="37"/>
    </row>
    <row r="11" spans="1:8" ht="22.5" customHeight="1">
      <c r="A11" s="40"/>
      <c r="B11" s="40"/>
      <c r="C11" s="37"/>
      <c r="D11" s="37"/>
      <c r="E11" s="37"/>
      <c r="F11" s="37"/>
      <c r="G11" s="37"/>
      <c r="H11" s="37"/>
    </row>
    <row r="12" spans="1:8" ht="22.5" customHeight="1">
      <c r="A12" s="41"/>
      <c r="B12" s="41"/>
      <c r="C12" s="42"/>
      <c r="D12" s="42"/>
      <c r="E12" s="45"/>
      <c r="F12" s="45"/>
      <c r="G12" s="45"/>
      <c r="H12" s="45"/>
    </row>
    <row r="13" spans="1:8" ht="21" customHeight="1">
      <c r="A13" s="43" t="s">
        <v>387</v>
      </c>
      <c r="B13" s="44"/>
      <c r="C13" s="44"/>
      <c r="D13" s="44"/>
      <c r="E13" s="44"/>
      <c r="F13" s="44"/>
      <c r="G13" s="44"/>
      <c r="H13" s="44"/>
    </row>
  </sheetData>
  <sheetProtection/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3" sqref="A13:H13"/>
    </sheetView>
  </sheetViews>
  <sheetFormatPr defaultColWidth="9.00390625" defaultRowHeight="15.75"/>
  <cols>
    <col min="1" max="1" width="10.75390625" style="0" customWidth="1"/>
    <col min="2" max="2" width="22.75390625" style="0" customWidth="1"/>
    <col min="3" max="3" width="19.25390625" style="0" customWidth="1"/>
    <col min="4" max="4" width="16.75390625" style="0" customWidth="1"/>
    <col min="5" max="6" width="16.375" style="0" customWidth="1"/>
    <col min="7" max="8" width="17.625" style="0" customWidth="1"/>
    <col min="9" max="9" width="9.75390625" style="0" customWidth="1"/>
  </cols>
  <sheetData>
    <row r="1" ht="15.75" customHeight="1">
      <c r="A1" s="31"/>
    </row>
    <row r="2" spans="1:8" ht="38.25" customHeight="1">
      <c r="A2" s="1" t="s">
        <v>26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spans="1:8" ht="24.75" customHeight="1">
      <c r="A4" s="3" t="s">
        <v>156</v>
      </c>
      <c r="B4" s="3" t="s">
        <v>157</v>
      </c>
      <c r="C4" s="3" t="s">
        <v>134</v>
      </c>
      <c r="D4" s="3" t="s">
        <v>388</v>
      </c>
      <c r="E4" s="3"/>
      <c r="F4" s="3"/>
      <c r="G4" s="3"/>
      <c r="H4" s="3" t="s">
        <v>159</v>
      </c>
    </row>
    <row r="5" spans="1:8" ht="25.5" customHeight="1">
      <c r="A5" s="3"/>
      <c r="B5" s="3"/>
      <c r="C5" s="3"/>
      <c r="D5" s="3" t="s">
        <v>136</v>
      </c>
      <c r="E5" s="3" t="s">
        <v>226</v>
      </c>
      <c r="F5" s="3"/>
      <c r="G5" s="3" t="s">
        <v>227</v>
      </c>
      <c r="H5" s="3"/>
    </row>
    <row r="6" spans="1:8" ht="35.25" customHeight="1">
      <c r="A6" s="3"/>
      <c r="B6" s="3"/>
      <c r="C6" s="3"/>
      <c r="D6" s="3"/>
      <c r="E6" s="3" t="s">
        <v>207</v>
      </c>
      <c r="F6" s="3" t="s">
        <v>199</v>
      </c>
      <c r="G6" s="3"/>
      <c r="H6" s="3"/>
    </row>
    <row r="7" spans="1:8" ht="22.5" customHeight="1">
      <c r="A7" s="34"/>
      <c r="B7" s="36" t="s">
        <v>134</v>
      </c>
      <c r="C7" s="37">
        <v>0</v>
      </c>
      <c r="D7" s="37"/>
      <c r="E7" s="37"/>
      <c r="F7" s="37"/>
      <c r="G7" s="37"/>
      <c r="H7" s="37"/>
    </row>
    <row r="8" spans="1:8" ht="22.5" customHeight="1">
      <c r="A8" s="38"/>
      <c r="B8" s="38"/>
      <c r="C8" s="37"/>
      <c r="D8" s="37"/>
      <c r="E8" s="37"/>
      <c r="F8" s="37"/>
      <c r="G8" s="37"/>
      <c r="H8" s="37"/>
    </row>
    <row r="9" spans="1:8" ht="22.5" customHeight="1">
      <c r="A9" s="40"/>
      <c r="B9" s="40"/>
      <c r="C9" s="37"/>
      <c r="D9" s="37"/>
      <c r="E9" s="37"/>
      <c r="F9" s="37"/>
      <c r="G9" s="37"/>
      <c r="H9" s="37"/>
    </row>
    <row r="10" spans="1:8" ht="22.5" customHeight="1">
      <c r="A10" s="40"/>
      <c r="B10" s="40"/>
      <c r="C10" s="37"/>
      <c r="D10" s="37"/>
      <c r="E10" s="37"/>
      <c r="F10" s="37"/>
      <c r="G10" s="37"/>
      <c r="H10" s="37"/>
    </row>
    <row r="11" spans="1:8" ht="22.5" customHeight="1">
      <c r="A11" s="40"/>
      <c r="B11" s="40"/>
      <c r="C11" s="37"/>
      <c r="D11" s="37"/>
      <c r="E11" s="37"/>
      <c r="F11" s="37"/>
      <c r="G11" s="37"/>
      <c r="H11" s="37"/>
    </row>
    <row r="12" spans="1:8" ht="22.5" customHeight="1">
      <c r="A12" s="41"/>
      <c r="B12" s="41"/>
      <c r="C12" s="42"/>
      <c r="D12" s="42"/>
      <c r="E12" s="45"/>
      <c r="F12" s="45"/>
      <c r="G12" s="45"/>
      <c r="H12" s="45"/>
    </row>
    <row r="13" spans="1:8" ht="21" customHeight="1">
      <c r="A13" s="43" t="s">
        <v>389</v>
      </c>
      <c r="B13" s="44"/>
      <c r="C13" s="44"/>
      <c r="D13" s="44"/>
      <c r="E13" s="44"/>
      <c r="F13" s="44"/>
      <c r="G13" s="44"/>
      <c r="H13" s="44"/>
    </row>
  </sheetData>
  <sheetProtection/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2"/>
  <sheetViews>
    <sheetView zoomScale="130" zoomScaleNormal="130" zoomScaleSheetLayoutView="100" workbookViewId="0" topLeftCell="A4">
      <selection activeCell="C10" sqref="C10"/>
    </sheetView>
  </sheetViews>
  <sheetFormatPr defaultColWidth="9.00390625" defaultRowHeight="15.75"/>
  <cols>
    <col min="1" max="1" width="10.50390625" style="0" customWidth="1"/>
    <col min="2" max="2" width="0.12890625" style="0" customWidth="1"/>
    <col min="3" max="3" width="24.00390625" style="0" customWidth="1"/>
    <col min="4" max="4" width="13.25390625" style="0" customWidth="1"/>
    <col min="5" max="15" width="7.75390625" style="0" customWidth="1"/>
    <col min="16" max="18" width="9.75390625" style="0" customWidth="1"/>
  </cols>
  <sheetData>
    <row r="1" ht="15.75" customHeight="1">
      <c r="A1" s="31"/>
    </row>
    <row r="2" spans="1:15" ht="45.75" customHeight="1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" customHeight="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8" t="s">
        <v>31</v>
      </c>
      <c r="O3" s="8"/>
    </row>
    <row r="4" spans="1:15" ht="25.5" customHeight="1">
      <c r="A4" s="3" t="s">
        <v>188</v>
      </c>
      <c r="B4" s="33"/>
      <c r="C4" s="3" t="s">
        <v>390</v>
      </c>
      <c r="D4" s="3" t="s">
        <v>391</v>
      </c>
      <c r="E4" s="3"/>
      <c r="F4" s="3"/>
      <c r="G4" s="3"/>
      <c r="H4" s="3"/>
      <c r="I4" s="3"/>
      <c r="J4" s="3"/>
      <c r="K4" s="3"/>
      <c r="L4" s="3"/>
      <c r="M4" s="3"/>
      <c r="N4" s="3" t="s">
        <v>392</v>
      </c>
      <c r="O4" s="3"/>
    </row>
    <row r="5" spans="1:15" ht="31.5" customHeight="1">
      <c r="A5" s="3"/>
      <c r="B5" s="33"/>
      <c r="C5" s="3"/>
      <c r="D5" s="3" t="s">
        <v>393</v>
      </c>
      <c r="E5" s="3" t="s">
        <v>137</v>
      </c>
      <c r="F5" s="3"/>
      <c r="G5" s="3"/>
      <c r="H5" s="3"/>
      <c r="I5" s="3"/>
      <c r="J5" s="3"/>
      <c r="K5" s="3" t="s">
        <v>394</v>
      </c>
      <c r="L5" s="3" t="s">
        <v>139</v>
      </c>
      <c r="M5" s="3" t="s">
        <v>140</v>
      </c>
      <c r="N5" s="3" t="s">
        <v>395</v>
      </c>
      <c r="O5" s="3" t="s">
        <v>396</v>
      </c>
    </row>
    <row r="6" spans="1:15" ht="44.25" customHeight="1">
      <c r="A6" s="3"/>
      <c r="B6" s="33"/>
      <c r="C6" s="3"/>
      <c r="D6" s="3"/>
      <c r="E6" s="3" t="s">
        <v>397</v>
      </c>
      <c r="F6" s="3" t="s">
        <v>398</v>
      </c>
      <c r="G6" s="3" t="s">
        <v>399</v>
      </c>
      <c r="H6" s="3" t="s">
        <v>400</v>
      </c>
      <c r="I6" s="3" t="s">
        <v>401</v>
      </c>
      <c r="J6" s="3" t="s">
        <v>402</v>
      </c>
      <c r="K6" s="3"/>
      <c r="L6" s="3"/>
      <c r="M6" s="3"/>
      <c r="N6" s="3"/>
      <c r="O6" s="3"/>
    </row>
    <row r="7" spans="1:15" ht="22.5" customHeight="1">
      <c r="A7" s="34"/>
      <c r="B7" s="35"/>
      <c r="C7" s="36" t="s">
        <v>134</v>
      </c>
      <c r="D7" s="37">
        <v>157.7</v>
      </c>
      <c r="E7" s="37">
        <v>157.7</v>
      </c>
      <c r="F7" s="37">
        <v>153.9628</v>
      </c>
      <c r="G7" s="37">
        <v>3.7372</v>
      </c>
      <c r="H7" s="37"/>
      <c r="I7" s="37"/>
      <c r="J7" s="37"/>
      <c r="K7" s="37"/>
      <c r="L7" s="37"/>
      <c r="M7" s="37"/>
      <c r="N7" s="37">
        <v>157.7</v>
      </c>
      <c r="O7" s="34"/>
    </row>
    <row r="8" spans="1:15" ht="22.5" customHeight="1">
      <c r="A8" s="38" t="s">
        <v>152</v>
      </c>
      <c r="B8" s="35"/>
      <c r="C8" s="38" t="s">
        <v>4</v>
      </c>
      <c r="D8" s="37">
        <v>157.7</v>
      </c>
      <c r="E8" s="37">
        <v>157.7</v>
      </c>
      <c r="F8" s="37">
        <v>153.9628</v>
      </c>
      <c r="G8" s="37">
        <v>3.7372</v>
      </c>
      <c r="H8" s="37"/>
      <c r="I8" s="37"/>
      <c r="J8" s="37"/>
      <c r="K8" s="37"/>
      <c r="L8" s="37"/>
      <c r="M8" s="37"/>
      <c r="N8" s="37">
        <v>157.7</v>
      </c>
      <c r="O8" s="34"/>
    </row>
    <row r="9" spans="1:15" ht="22.5" customHeight="1">
      <c r="A9" s="39" t="s">
        <v>403</v>
      </c>
      <c r="B9" s="35" t="s">
        <v>404</v>
      </c>
      <c r="C9" s="39" t="s">
        <v>405</v>
      </c>
      <c r="D9" s="5">
        <v>3</v>
      </c>
      <c r="E9" s="5">
        <v>3</v>
      </c>
      <c r="F9" s="5">
        <v>3</v>
      </c>
      <c r="G9" s="5"/>
      <c r="H9" s="5"/>
      <c r="I9" s="5"/>
      <c r="J9" s="5"/>
      <c r="K9" s="5"/>
      <c r="L9" s="5"/>
      <c r="M9" s="5"/>
      <c r="N9" s="5">
        <v>3</v>
      </c>
      <c r="O9" s="4"/>
    </row>
    <row r="10" spans="1:15" ht="22.5" customHeight="1">
      <c r="A10" s="39" t="s">
        <v>403</v>
      </c>
      <c r="B10" s="35" t="s">
        <v>406</v>
      </c>
      <c r="C10" s="39" t="s">
        <v>407</v>
      </c>
      <c r="D10" s="5">
        <v>2.7</v>
      </c>
      <c r="E10" s="5">
        <v>2.7</v>
      </c>
      <c r="F10" s="5">
        <v>2.7</v>
      </c>
      <c r="G10" s="5"/>
      <c r="H10" s="5"/>
      <c r="I10" s="5"/>
      <c r="J10" s="5"/>
      <c r="K10" s="5"/>
      <c r="L10" s="5"/>
      <c r="M10" s="5"/>
      <c r="N10" s="5">
        <v>2.7</v>
      </c>
      <c r="O10" s="4"/>
    </row>
    <row r="11" spans="1:15" ht="22.5" customHeight="1">
      <c r="A11" s="39" t="s">
        <v>403</v>
      </c>
      <c r="B11" s="35"/>
      <c r="C11" s="39" t="s">
        <v>408</v>
      </c>
      <c r="D11" s="5">
        <v>140</v>
      </c>
      <c r="E11" s="5">
        <v>140</v>
      </c>
      <c r="F11" s="5">
        <v>140</v>
      </c>
      <c r="G11" s="5"/>
      <c r="H11" s="5"/>
      <c r="I11" s="5"/>
      <c r="J11" s="5"/>
      <c r="K11" s="5"/>
      <c r="L11" s="5"/>
      <c r="M11" s="5"/>
      <c r="N11" s="5">
        <v>140</v>
      </c>
      <c r="O11" s="4"/>
    </row>
    <row r="12" spans="1:15" ht="22.5" customHeight="1">
      <c r="A12" s="39" t="s">
        <v>403</v>
      </c>
      <c r="B12" s="35" t="s">
        <v>409</v>
      </c>
      <c r="C12" s="39" t="s">
        <v>410</v>
      </c>
      <c r="D12" s="5">
        <v>12</v>
      </c>
      <c r="E12" s="5">
        <v>12</v>
      </c>
      <c r="F12" s="5">
        <v>8.2628</v>
      </c>
      <c r="G12" s="5">
        <v>3.7372</v>
      </c>
      <c r="H12" s="5"/>
      <c r="I12" s="5"/>
      <c r="J12" s="5"/>
      <c r="K12" s="5"/>
      <c r="L12" s="5"/>
      <c r="M12" s="5"/>
      <c r="N12" s="5">
        <v>12</v>
      </c>
      <c r="O12" s="4"/>
    </row>
  </sheetData>
  <sheetProtection/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27">
      <selection activeCell="D27" sqref="D27:D36"/>
    </sheetView>
  </sheetViews>
  <sheetFormatPr defaultColWidth="9.00390625" defaultRowHeight="15.75"/>
  <cols>
    <col min="1" max="1" width="6.75390625" style="9" customWidth="1"/>
    <col min="2" max="2" width="15.125" style="9" customWidth="1"/>
    <col min="3" max="3" width="8.50390625" style="9" customWidth="1"/>
    <col min="4" max="4" width="12.25390625" style="9" customWidth="1"/>
    <col min="5" max="5" width="8.375" style="9" customWidth="1"/>
    <col min="6" max="6" width="8.50390625" style="9" customWidth="1"/>
    <col min="7" max="7" width="7.875" style="9" customWidth="1"/>
    <col min="8" max="8" width="21.625" style="9" customWidth="1"/>
    <col min="9" max="9" width="11.125" style="9" customWidth="1"/>
    <col min="10" max="10" width="11.50390625" style="9" customWidth="1"/>
    <col min="11" max="11" width="9.25390625" style="9" customWidth="1"/>
    <col min="12" max="12" width="9.75390625" style="9" customWidth="1"/>
    <col min="13" max="13" width="19.125" style="9" customWidth="1"/>
    <col min="14" max="18" width="9.75390625" style="9" customWidth="1"/>
    <col min="19" max="16384" width="9.00390625" style="9" customWidth="1"/>
  </cols>
  <sheetData>
    <row r="1" spans="1:13" ht="15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7.5" customHeight="1">
      <c r="A2" s="10"/>
      <c r="B2" s="10"/>
      <c r="C2" s="11" t="s">
        <v>411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4" customHeight="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30" t="s">
        <v>31</v>
      </c>
      <c r="M3" s="30"/>
    </row>
    <row r="4" spans="1:13" ht="33" customHeight="1">
      <c r="A4" s="13" t="s">
        <v>188</v>
      </c>
      <c r="B4" s="13" t="s">
        <v>412</v>
      </c>
      <c r="C4" s="13" t="s">
        <v>413</v>
      </c>
      <c r="D4" s="13" t="s">
        <v>414</v>
      </c>
      <c r="E4" s="13" t="s">
        <v>415</v>
      </c>
      <c r="F4" s="13"/>
      <c r="G4" s="13"/>
      <c r="H4" s="13"/>
      <c r="I4" s="13"/>
      <c r="J4" s="13"/>
      <c r="K4" s="13"/>
      <c r="L4" s="13"/>
      <c r="M4" s="13"/>
    </row>
    <row r="5" spans="1:13" ht="36" customHeight="1">
      <c r="A5" s="13"/>
      <c r="B5" s="13"/>
      <c r="C5" s="13"/>
      <c r="D5" s="13"/>
      <c r="E5" s="13" t="s">
        <v>416</v>
      </c>
      <c r="F5" s="13" t="s">
        <v>417</v>
      </c>
      <c r="G5" s="13" t="s">
        <v>418</v>
      </c>
      <c r="H5" s="13" t="s">
        <v>419</v>
      </c>
      <c r="I5" s="13" t="s">
        <v>420</v>
      </c>
      <c r="J5" s="13" t="s">
        <v>421</v>
      </c>
      <c r="K5" s="13" t="s">
        <v>422</v>
      </c>
      <c r="L5" s="13" t="s">
        <v>423</v>
      </c>
      <c r="M5" s="13" t="s">
        <v>424</v>
      </c>
    </row>
    <row r="6" spans="1:13" ht="28.5" customHeight="1">
      <c r="A6" s="14" t="s">
        <v>2</v>
      </c>
      <c r="B6" s="14" t="s">
        <v>4</v>
      </c>
      <c r="C6" s="15">
        <f>SUM(C7:C46)</f>
        <v>157.7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42.75" customHeight="1">
      <c r="A7" s="17" t="s">
        <v>153</v>
      </c>
      <c r="B7" s="17" t="s">
        <v>425</v>
      </c>
      <c r="C7" s="18">
        <v>3</v>
      </c>
      <c r="D7" s="17" t="s">
        <v>426</v>
      </c>
      <c r="E7" s="16" t="s">
        <v>427</v>
      </c>
      <c r="F7" s="17" t="s">
        <v>428</v>
      </c>
      <c r="G7" s="17" t="s">
        <v>429</v>
      </c>
      <c r="H7" s="17" t="s">
        <v>429</v>
      </c>
      <c r="I7" s="17" t="s">
        <v>429</v>
      </c>
      <c r="J7" s="17" t="s">
        <v>429</v>
      </c>
      <c r="K7" s="17" t="s">
        <v>429</v>
      </c>
      <c r="L7" s="17" t="s">
        <v>430</v>
      </c>
      <c r="M7" s="17"/>
    </row>
    <row r="8" spans="1:13" ht="42.75" customHeight="1">
      <c r="A8" s="17"/>
      <c r="B8" s="17"/>
      <c r="C8" s="18"/>
      <c r="D8" s="17"/>
      <c r="E8" s="16"/>
      <c r="F8" s="17" t="s">
        <v>431</v>
      </c>
      <c r="G8" s="17" t="s">
        <v>432</v>
      </c>
      <c r="H8" s="17" t="s">
        <v>433</v>
      </c>
      <c r="I8" s="17" t="s">
        <v>432</v>
      </c>
      <c r="J8" s="17" t="s">
        <v>434</v>
      </c>
      <c r="K8" s="17" t="s">
        <v>435</v>
      </c>
      <c r="L8" s="17" t="s">
        <v>430</v>
      </c>
      <c r="M8" s="17"/>
    </row>
    <row r="9" spans="1:13" ht="42.75" customHeight="1">
      <c r="A9" s="17"/>
      <c r="B9" s="17"/>
      <c r="C9" s="18"/>
      <c r="D9" s="17"/>
      <c r="E9" s="16"/>
      <c r="F9" s="17" t="s">
        <v>436</v>
      </c>
      <c r="G9" s="17" t="s">
        <v>429</v>
      </c>
      <c r="H9" s="17" t="s">
        <v>429</v>
      </c>
      <c r="I9" s="17" t="s">
        <v>429</v>
      </c>
      <c r="J9" s="17" t="s">
        <v>429</v>
      </c>
      <c r="K9" s="17" t="s">
        <v>429</v>
      </c>
      <c r="L9" s="17" t="s">
        <v>430</v>
      </c>
      <c r="M9" s="17"/>
    </row>
    <row r="10" spans="1:13" ht="42.75" customHeight="1">
      <c r="A10" s="17"/>
      <c r="B10" s="17"/>
      <c r="C10" s="18"/>
      <c r="D10" s="17"/>
      <c r="E10" s="16" t="s">
        <v>437</v>
      </c>
      <c r="F10" s="17" t="s">
        <v>438</v>
      </c>
      <c r="G10" s="17" t="s">
        <v>439</v>
      </c>
      <c r="H10" s="17" t="s">
        <v>440</v>
      </c>
      <c r="I10" s="17" t="s">
        <v>441</v>
      </c>
      <c r="J10" s="17" t="s">
        <v>434</v>
      </c>
      <c r="K10" s="17" t="s">
        <v>440</v>
      </c>
      <c r="L10" s="17" t="s">
        <v>430</v>
      </c>
      <c r="M10" s="17"/>
    </row>
    <row r="11" spans="1:13" ht="42.75" customHeight="1">
      <c r="A11" s="17"/>
      <c r="B11" s="17"/>
      <c r="C11" s="18"/>
      <c r="D11" s="17"/>
      <c r="E11" s="16"/>
      <c r="F11" s="17" t="s">
        <v>442</v>
      </c>
      <c r="G11" s="17" t="s">
        <v>443</v>
      </c>
      <c r="H11" s="17" t="s">
        <v>444</v>
      </c>
      <c r="I11" s="17" t="s">
        <v>445</v>
      </c>
      <c r="J11" s="17" t="s">
        <v>434</v>
      </c>
      <c r="K11" s="17" t="s">
        <v>446</v>
      </c>
      <c r="L11" s="17" t="s">
        <v>430</v>
      </c>
      <c r="M11" s="17"/>
    </row>
    <row r="12" spans="1:13" ht="42.75" customHeight="1">
      <c r="A12" s="17"/>
      <c r="B12" s="17"/>
      <c r="C12" s="18"/>
      <c r="D12" s="17"/>
      <c r="E12" s="16"/>
      <c r="F12" s="17" t="s">
        <v>447</v>
      </c>
      <c r="G12" s="17" t="s">
        <v>429</v>
      </c>
      <c r="H12" s="17" t="s">
        <v>429</v>
      </c>
      <c r="I12" s="17" t="s">
        <v>426</v>
      </c>
      <c r="J12" s="17" t="s">
        <v>429</v>
      </c>
      <c r="K12" s="17" t="s">
        <v>429</v>
      </c>
      <c r="L12" s="17" t="s">
        <v>430</v>
      </c>
      <c r="M12" s="17"/>
    </row>
    <row r="13" spans="1:13" ht="42.75" customHeight="1">
      <c r="A13" s="17"/>
      <c r="B13" s="17"/>
      <c r="C13" s="18"/>
      <c r="D13" s="17"/>
      <c r="E13" s="16"/>
      <c r="F13" s="17" t="s">
        <v>448</v>
      </c>
      <c r="G13" s="17" t="s">
        <v>426</v>
      </c>
      <c r="H13" s="17" t="s">
        <v>449</v>
      </c>
      <c r="I13" s="17" t="s">
        <v>450</v>
      </c>
      <c r="J13" s="17" t="s">
        <v>451</v>
      </c>
      <c r="K13" s="17" t="s">
        <v>452</v>
      </c>
      <c r="L13" s="17" t="s">
        <v>453</v>
      </c>
      <c r="M13" s="17"/>
    </row>
    <row r="14" spans="1:13" ht="42.75" customHeight="1">
      <c r="A14" s="17"/>
      <c r="B14" s="17"/>
      <c r="C14" s="18"/>
      <c r="D14" s="17"/>
      <c r="E14" s="16"/>
      <c r="F14" s="17" t="s">
        <v>454</v>
      </c>
      <c r="G14" s="17" t="s">
        <v>429</v>
      </c>
      <c r="H14" s="17" t="s">
        <v>429</v>
      </c>
      <c r="I14" s="17" t="s">
        <v>426</v>
      </c>
      <c r="J14" s="17" t="s">
        <v>429</v>
      </c>
      <c r="K14" s="17" t="s">
        <v>429</v>
      </c>
      <c r="L14" s="17" t="s">
        <v>430</v>
      </c>
      <c r="M14" s="17"/>
    </row>
    <row r="15" spans="1:13" ht="42.75" customHeight="1">
      <c r="A15" s="17"/>
      <c r="B15" s="17"/>
      <c r="C15" s="18"/>
      <c r="D15" s="17"/>
      <c r="E15" s="16"/>
      <c r="F15" s="17" t="s">
        <v>455</v>
      </c>
      <c r="G15" s="17" t="s">
        <v>456</v>
      </c>
      <c r="H15" s="17" t="s">
        <v>433</v>
      </c>
      <c r="I15" s="17" t="s">
        <v>457</v>
      </c>
      <c r="J15" s="17" t="s">
        <v>434</v>
      </c>
      <c r="K15" s="17" t="s">
        <v>429</v>
      </c>
      <c r="L15" s="17" t="s">
        <v>430</v>
      </c>
      <c r="M15" s="17"/>
    </row>
    <row r="16" spans="1:13" ht="42.75" customHeight="1">
      <c r="A16" s="17"/>
      <c r="B16" s="17"/>
      <c r="C16" s="18"/>
      <c r="D16" s="17"/>
      <c r="E16" s="16" t="s">
        <v>458</v>
      </c>
      <c r="F16" s="17" t="s">
        <v>459</v>
      </c>
      <c r="G16" s="17" t="s">
        <v>460</v>
      </c>
      <c r="H16" s="17" t="s">
        <v>461</v>
      </c>
      <c r="I16" s="17" t="s">
        <v>426</v>
      </c>
      <c r="J16" s="17" t="s">
        <v>434</v>
      </c>
      <c r="K16" s="17" t="s">
        <v>462</v>
      </c>
      <c r="L16" s="17" t="s">
        <v>463</v>
      </c>
      <c r="M16" s="17"/>
    </row>
    <row r="17" spans="1:13" ht="42.75" customHeight="1">
      <c r="A17" s="17" t="s">
        <v>153</v>
      </c>
      <c r="B17" s="17" t="s">
        <v>261</v>
      </c>
      <c r="C17" s="18">
        <v>2.7</v>
      </c>
      <c r="D17" s="17" t="s">
        <v>346</v>
      </c>
      <c r="E17" s="16" t="s">
        <v>427</v>
      </c>
      <c r="F17" s="17" t="s">
        <v>428</v>
      </c>
      <c r="G17" s="17" t="s">
        <v>429</v>
      </c>
      <c r="H17" s="17" t="s">
        <v>429</v>
      </c>
      <c r="I17" s="17" t="s">
        <v>429</v>
      </c>
      <c r="J17" s="17" t="s">
        <v>429</v>
      </c>
      <c r="K17" s="17" t="s">
        <v>429</v>
      </c>
      <c r="L17" s="17" t="s">
        <v>430</v>
      </c>
      <c r="M17" s="17"/>
    </row>
    <row r="18" spans="1:13" ht="42.75" customHeight="1">
      <c r="A18" s="17"/>
      <c r="B18" s="17"/>
      <c r="C18" s="18"/>
      <c r="D18" s="17"/>
      <c r="E18" s="16"/>
      <c r="F18" s="17" t="s">
        <v>431</v>
      </c>
      <c r="G18" s="17" t="s">
        <v>464</v>
      </c>
      <c r="H18" s="17" t="s">
        <v>433</v>
      </c>
      <c r="I18" s="17" t="s">
        <v>465</v>
      </c>
      <c r="J18" s="17" t="s">
        <v>434</v>
      </c>
      <c r="K18" s="17" t="s">
        <v>429</v>
      </c>
      <c r="L18" s="17" t="s">
        <v>430</v>
      </c>
      <c r="M18" s="17"/>
    </row>
    <row r="19" spans="1:13" ht="42.75" customHeight="1">
      <c r="A19" s="17"/>
      <c r="B19" s="17"/>
      <c r="C19" s="18"/>
      <c r="D19" s="17"/>
      <c r="E19" s="16"/>
      <c r="F19" s="17" t="s">
        <v>436</v>
      </c>
      <c r="G19" s="17" t="s">
        <v>429</v>
      </c>
      <c r="H19" s="17" t="s">
        <v>429</v>
      </c>
      <c r="I19" s="17" t="s">
        <v>429</v>
      </c>
      <c r="J19" s="17" t="s">
        <v>429</v>
      </c>
      <c r="K19" s="17" t="s">
        <v>429</v>
      </c>
      <c r="L19" s="17" t="s">
        <v>430</v>
      </c>
      <c r="M19" s="17"/>
    </row>
    <row r="20" spans="1:13" ht="42.75" customHeight="1">
      <c r="A20" s="17"/>
      <c r="B20" s="17"/>
      <c r="C20" s="18"/>
      <c r="D20" s="17"/>
      <c r="E20" s="16" t="s">
        <v>437</v>
      </c>
      <c r="F20" s="17" t="s">
        <v>438</v>
      </c>
      <c r="G20" s="17" t="s">
        <v>466</v>
      </c>
      <c r="H20" s="17" t="s">
        <v>467</v>
      </c>
      <c r="I20" s="17" t="s">
        <v>441</v>
      </c>
      <c r="J20" s="17" t="s">
        <v>434</v>
      </c>
      <c r="K20" s="17" t="s">
        <v>467</v>
      </c>
      <c r="L20" s="17" t="s">
        <v>430</v>
      </c>
      <c r="M20" s="17"/>
    </row>
    <row r="21" spans="1:13" ht="42.75" customHeight="1">
      <c r="A21" s="17"/>
      <c r="B21" s="17"/>
      <c r="C21" s="18"/>
      <c r="D21" s="17"/>
      <c r="E21" s="16"/>
      <c r="F21" s="17" t="s">
        <v>455</v>
      </c>
      <c r="G21" s="17" t="s">
        <v>468</v>
      </c>
      <c r="H21" s="17" t="s">
        <v>433</v>
      </c>
      <c r="I21" s="17" t="s">
        <v>469</v>
      </c>
      <c r="J21" s="17" t="s">
        <v>434</v>
      </c>
      <c r="K21" s="17" t="s">
        <v>429</v>
      </c>
      <c r="L21" s="17" t="s">
        <v>453</v>
      </c>
      <c r="M21" s="17"/>
    </row>
    <row r="22" spans="1:13" ht="42.75" customHeight="1">
      <c r="A22" s="17"/>
      <c r="B22" s="17"/>
      <c r="C22" s="18"/>
      <c r="D22" s="17"/>
      <c r="E22" s="16"/>
      <c r="F22" s="17" t="s">
        <v>454</v>
      </c>
      <c r="G22" s="17" t="s">
        <v>429</v>
      </c>
      <c r="H22" s="17" t="s">
        <v>429</v>
      </c>
      <c r="I22" s="17" t="s">
        <v>429</v>
      </c>
      <c r="J22" s="17" t="s">
        <v>429</v>
      </c>
      <c r="K22" s="17" t="s">
        <v>429</v>
      </c>
      <c r="L22" s="17" t="s">
        <v>430</v>
      </c>
      <c r="M22" s="17"/>
    </row>
    <row r="23" spans="1:13" ht="42.75" customHeight="1">
      <c r="A23" s="17"/>
      <c r="B23" s="17"/>
      <c r="C23" s="18"/>
      <c r="D23" s="17"/>
      <c r="E23" s="16"/>
      <c r="F23" s="17" t="s">
        <v>448</v>
      </c>
      <c r="G23" s="17" t="s">
        <v>346</v>
      </c>
      <c r="H23" s="17" t="s">
        <v>470</v>
      </c>
      <c r="I23" s="17" t="s">
        <v>346</v>
      </c>
      <c r="J23" s="17" t="s">
        <v>471</v>
      </c>
      <c r="K23" s="17" t="s">
        <v>452</v>
      </c>
      <c r="L23" s="17" t="s">
        <v>453</v>
      </c>
      <c r="M23" s="17"/>
    </row>
    <row r="24" spans="1:13" ht="42.75" customHeight="1">
      <c r="A24" s="17"/>
      <c r="B24" s="17"/>
      <c r="C24" s="18"/>
      <c r="D24" s="17"/>
      <c r="E24" s="16"/>
      <c r="F24" s="17" t="s">
        <v>442</v>
      </c>
      <c r="G24" s="17" t="s">
        <v>472</v>
      </c>
      <c r="H24" s="17" t="s">
        <v>473</v>
      </c>
      <c r="I24" s="17" t="s">
        <v>474</v>
      </c>
      <c r="J24" s="17" t="s">
        <v>434</v>
      </c>
      <c r="K24" s="17" t="s">
        <v>446</v>
      </c>
      <c r="L24" s="17" t="s">
        <v>453</v>
      </c>
      <c r="M24" s="17"/>
    </row>
    <row r="25" spans="1:13" ht="42.75" customHeight="1">
      <c r="A25" s="17"/>
      <c r="B25" s="17"/>
      <c r="C25" s="18"/>
      <c r="D25" s="17"/>
      <c r="E25" s="16"/>
      <c r="F25" s="17" t="s">
        <v>447</v>
      </c>
      <c r="G25" s="17" t="s">
        <v>429</v>
      </c>
      <c r="H25" s="17" t="s">
        <v>429</v>
      </c>
      <c r="I25" s="17" t="s">
        <v>429</v>
      </c>
      <c r="J25" s="17" t="s">
        <v>429</v>
      </c>
      <c r="K25" s="17" t="s">
        <v>429</v>
      </c>
      <c r="L25" s="17" t="s">
        <v>430</v>
      </c>
      <c r="M25" s="17"/>
    </row>
    <row r="26" spans="1:13" ht="42.75" customHeight="1">
      <c r="A26" s="17"/>
      <c r="B26" s="17"/>
      <c r="C26" s="18"/>
      <c r="D26" s="17"/>
      <c r="E26" s="16" t="s">
        <v>458</v>
      </c>
      <c r="F26" s="17" t="s">
        <v>459</v>
      </c>
      <c r="G26" s="17" t="s">
        <v>475</v>
      </c>
      <c r="H26" s="17" t="s">
        <v>461</v>
      </c>
      <c r="I26" s="17" t="s">
        <v>476</v>
      </c>
      <c r="J26" s="17" t="s">
        <v>434</v>
      </c>
      <c r="K26" s="17" t="s">
        <v>477</v>
      </c>
      <c r="L26" s="17" t="s">
        <v>463</v>
      </c>
      <c r="M26" s="17"/>
    </row>
    <row r="27" spans="1:13" ht="30" customHeight="1">
      <c r="A27" s="17" t="s">
        <v>153</v>
      </c>
      <c r="B27" s="17" t="s">
        <v>478</v>
      </c>
      <c r="C27" s="18">
        <v>140</v>
      </c>
      <c r="D27" s="17" t="s">
        <v>478</v>
      </c>
      <c r="E27" s="16" t="s">
        <v>427</v>
      </c>
      <c r="F27" s="17" t="s">
        <v>428</v>
      </c>
      <c r="G27" s="17" t="s">
        <v>429</v>
      </c>
      <c r="H27" s="17" t="s">
        <v>429</v>
      </c>
      <c r="I27" s="17" t="s">
        <v>429</v>
      </c>
      <c r="J27" s="17" t="s">
        <v>429</v>
      </c>
      <c r="K27" s="17" t="s">
        <v>429</v>
      </c>
      <c r="L27" s="17" t="s">
        <v>430</v>
      </c>
      <c r="M27" s="17"/>
    </row>
    <row r="28" spans="1:13" ht="30" customHeight="1">
      <c r="A28" s="17"/>
      <c r="B28" s="17"/>
      <c r="C28" s="18"/>
      <c r="D28" s="17"/>
      <c r="E28" s="16"/>
      <c r="F28" s="17" t="s">
        <v>431</v>
      </c>
      <c r="G28" s="17" t="s">
        <v>479</v>
      </c>
      <c r="H28" s="17" t="s">
        <v>433</v>
      </c>
      <c r="I28" s="17" t="s">
        <v>465</v>
      </c>
      <c r="J28" s="17" t="s">
        <v>434</v>
      </c>
      <c r="K28" s="17" t="s">
        <v>429</v>
      </c>
      <c r="L28" s="17" t="s">
        <v>430</v>
      </c>
      <c r="M28" s="17"/>
    </row>
    <row r="29" spans="1:13" ht="30" customHeight="1">
      <c r="A29" s="17"/>
      <c r="B29" s="17"/>
      <c r="C29" s="18"/>
      <c r="D29" s="17"/>
      <c r="E29" s="16"/>
      <c r="F29" s="17" t="s">
        <v>436</v>
      </c>
      <c r="G29" s="17" t="s">
        <v>429</v>
      </c>
      <c r="H29" s="17" t="s">
        <v>429</v>
      </c>
      <c r="I29" s="17" t="s">
        <v>429</v>
      </c>
      <c r="J29" s="17" t="s">
        <v>429</v>
      </c>
      <c r="K29" s="17" t="s">
        <v>429</v>
      </c>
      <c r="L29" s="17" t="s">
        <v>430</v>
      </c>
      <c r="M29" s="17"/>
    </row>
    <row r="30" spans="1:13" ht="30" customHeight="1">
      <c r="A30" s="17"/>
      <c r="B30" s="17"/>
      <c r="C30" s="18"/>
      <c r="D30" s="17"/>
      <c r="E30" s="16" t="s">
        <v>437</v>
      </c>
      <c r="F30" s="17" t="s">
        <v>438</v>
      </c>
      <c r="G30" s="17" t="s">
        <v>480</v>
      </c>
      <c r="H30" s="17" t="s">
        <v>467</v>
      </c>
      <c r="I30" s="17" t="s">
        <v>441</v>
      </c>
      <c r="J30" s="17" t="s">
        <v>434</v>
      </c>
      <c r="K30" s="17" t="s">
        <v>467</v>
      </c>
      <c r="L30" s="17" t="s">
        <v>430</v>
      </c>
      <c r="M30" s="17"/>
    </row>
    <row r="31" spans="1:13" ht="30" customHeight="1">
      <c r="A31" s="17"/>
      <c r="B31" s="17"/>
      <c r="C31" s="18"/>
      <c r="D31" s="17"/>
      <c r="E31" s="16"/>
      <c r="F31" s="17" t="s">
        <v>455</v>
      </c>
      <c r="G31" s="17" t="s">
        <v>481</v>
      </c>
      <c r="H31" s="17" t="s">
        <v>433</v>
      </c>
      <c r="I31" s="17" t="s">
        <v>469</v>
      </c>
      <c r="J31" s="17" t="s">
        <v>434</v>
      </c>
      <c r="K31" s="17" t="s">
        <v>429</v>
      </c>
      <c r="L31" s="17" t="s">
        <v>453</v>
      </c>
      <c r="M31" s="17"/>
    </row>
    <row r="32" spans="1:13" ht="30" customHeight="1">
      <c r="A32" s="17"/>
      <c r="B32" s="17"/>
      <c r="C32" s="18"/>
      <c r="D32" s="17"/>
      <c r="E32" s="16"/>
      <c r="F32" s="17" t="s">
        <v>454</v>
      </c>
      <c r="G32" s="17" t="s">
        <v>429</v>
      </c>
      <c r="H32" s="17" t="s">
        <v>429</v>
      </c>
      <c r="I32" s="17" t="s">
        <v>429</v>
      </c>
      <c r="J32" s="17" t="s">
        <v>429</v>
      </c>
      <c r="K32" s="17" t="s">
        <v>429</v>
      </c>
      <c r="L32" s="17" t="s">
        <v>430</v>
      </c>
      <c r="M32" s="17"/>
    </row>
    <row r="33" spans="1:13" ht="30" customHeight="1">
      <c r="A33" s="17"/>
      <c r="B33" s="17"/>
      <c r="C33" s="18"/>
      <c r="D33" s="17"/>
      <c r="E33" s="16"/>
      <c r="F33" s="17" t="s">
        <v>448</v>
      </c>
      <c r="G33" s="17" t="s">
        <v>347</v>
      </c>
      <c r="H33" s="17" t="s">
        <v>482</v>
      </c>
      <c r="I33" s="17" t="s">
        <v>347</v>
      </c>
      <c r="J33" s="17" t="s">
        <v>471</v>
      </c>
      <c r="K33" s="17" t="s">
        <v>452</v>
      </c>
      <c r="L33" s="17" t="s">
        <v>453</v>
      </c>
      <c r="M33" s="17"/>
    </row>
    <row r="34" spans="1:13" ht="30" customHeight="1">
      <c r="A34" s="17"/>
      <c r="B34" s="17"/>
      <c r="C34" s="18"/>
      <c r="D34" s="17"/>
      <c r="E34" s="16"/>
      <c r="F34" s="17" t="s">
        <v>442</v>
      </c>
      <c r="G34" s="17" t="s">
        <v>483</v>
      </c>
      <c r="H34" s="17" t="s">
        <v>473</v>
      </c>
      <c r="I34" s="17" t="s">
        <v>483</v>
      </c>
      <c r="J34" s="17" t="s">
        <v>434</v>
      </c>
      <c r="K34" s="17" t="s">
        <v>446</v>
      </c>
      <c r="L34" s="17" t="s">
        <v>453</v>
      </c>
      <c r="M34" s="17"/>
    </row>
    <row r="35" spans="1:13" ht="30" customHeight="1">
      <c r="A35" s="17"/>
      <c r="B35" s="17"/>
      <c r="C35" s="18"/>
      <c r="D35" s="17"/>
      <c r="E35" s="16"/>
      <c r="F35" s="17" t="s">
        <v>447</v>
      </c>
      <c r="G35" s="17" t="s">
        <v>429</v>
      </c>
      <c r="H35" s="17" t="s">
        <v>429</v>
      </c>
      <c r="I35" s="17" t="s">
        <v>429</v>
      </c>
      <c r="J35" s="17" t="s">
        <v>429</v>
      </c>
      <c r="K35" s="17" t="s">
        <v>429</v>
      </c>
      <c r="L35" s="17" t="s">
        <v>430</v>
      </c>
      <c r="M35" s="17"/>
    </row>
    <row r="36" spans="1:13" ht="30" customHeight="1">
      <c r="A36" s="19"/>
      <c r="B36" s="19"/>
      <c r="C36" s="20"/>
      <c r="D36" s="19"/>
      <c r="E36" s="27" t="s">
        <v>458</v>
      </c>
      <c r="F36" s="19" t="s">
        <v>459</v>
      </c>
      <c r="G36" s="19" t="s">
        <v>475</v>
      </c>
      <c r="H36" s="19" t="s">
        <v>461</v>
      </c>
      <c r="I36" s="19" t="s">
        <v>476</v>
      </c>
      <c r="J36" s="19" t="s">
        <v>434</v>
      </c>
      <c r="K36" s="19" t="s">
        <v>477</v>
      </c>
      <c r="L36" s="19" t="s">
        <v>463</v>
      </c>
      <c r="M36" s="19"/>
    </row>
    <row r="37" spans="1:13" ht="17.25">
      <c r="A37" s="21" t="s">
        <v>403</v>
      </c>
      <c r="B37" s="21" t="s">
        <v>409</v>
      </c>
      <c r="C37" s="21">
        <v>12</v>
      </c>
      <c r="D37" s="22" t="s">
        <v>410</v>
      </c>
      <c r="E37" s="28" t="s">
        <v>427</v>
      </c>
      <c r="F37" s="29" t="s">
        <v>428</v>
      </c>
      <c r="G37" s="29" t="s">
        <v>429</v>
      </c>
      <c r="H37" s="29" t="s">
        <v>429</v>
      </c>
      <c r="I37" s="29" t="s">
        <v>429</v>
      </c>
      <c r="J37" s="29" t="s">
        <v>429</v>
      </c>
      <c r="K37" s="29" t="s">
        <v>429</v>
      </c>
      <c r="L37" s="29" t="s">
        <v>430</v>
      </c>
      <c r="M37" s="29"/>
    </row>
    <row r="38" spans="1:13" ht="21.75">
      <c r="A38" s="23"/>
      <c r="B38" s="23"/>
      <c r="C38" s="23"/>
      <c r="D38" s="24"/>
      <c r="E38" s="28"/>
      <c r="F38" s="29" t="s">
        <v>431</v>
      </c>
      <c r="G38" s="29" t="s">
        <v>479</v>
      </c>
      <c r="H38" s="29" t="s">
        <v>433</v>
      </c>
      <c r="I38" s="29" t="s">
        <v>465</v>
      </c>
      <c r="J38" s="29" t="s">
        <v>434</v>
      </c>
      <c r="K38" s="29" t="s">
        <v>429</v>
      </c>
      <c r="L38" s="29" t="s">
        <v>430</v>
      </c>
      <c r="M38" s="29"/>
    </row>
    <row r="39" spans="1:13" ht="17.25">
      <c r="A39" s="23"/>
      <c r="B39" s="23"/>
      <c r="C39" s="23"/>
      <c r="D39" s="24"/>
      <c r="E39" s="28"/>
      <c r="F39" s="29" t="s">
        <v>436</v>
      </c>
      <c r="G39" s="29" t="s">
        <v>429</v>
      </c>
      <c r="H39" s="29" t="s">
        <v>429</v>
      </c>
      <c r="I39" s="29" t="s">
        <v>429</v>
      </c>
      <c r="J39" s="29" t="s">
        <v>429</v>
      </c>
      <c r="K39" s="29" t="s">
        <v>429</v>
      </c>
      <c r="L39" s="29" t="s">
        <v>430</v>
      </c>
      <c r="M39" s="29"/>
    </row>
    <row r="40" spans="1:13" ht="17.25">
      <c r="A40" s="23"/>
      <c r="B40" s="23"/>
      <c r="C40" s="23"/>
      <c r="D40" s="24"/>
      <c r="E40" s="28" t="s">
        <v>437</v>
      </c>
      <c r="F40" s="29" t="s">
        <v>438</v>
      </c>
      <c r="G40" s="29" t="s">
        <v>480</v>
      </c>
      <c r="H40" s="29" t="s">
        <v>467</v>
      </c>
      <c r="I40" s="29" t="s">
        <v>441</v>
      </c>
      <c r="J40" s="29" t="s">
        <v>434</v>
      </c>
      <c r="K40" s="29" t="s">
        <v>467</v>
      </c>
      <c r="L40" s="29" t="s">
        <v>430</v>
      </c>
      <c r="M40" s="29"/>
    </row>
    <row r="41" spans="1:13" ht="17.25">
      <c r="A41" s="23"/>
      <c r="B41" s="23"/>
      <c r="C41" s="23"/>
      <c r="D41" s="24"/>
      <c r="E41" s="28"/>
      <c r="F41" s="29" t="s">
        <v>455</v>
      </c>
      <c r="G41" s="29" t="s">
        <v>481</v>
      </c>
      <c r="H41" s="29" t="s">
        <v>433</v>
      </c>
      <c r="I41" s="29" t="s">
        <v>469</v>
      </c>
      <c r="J41" s="29" t="s">
        <v>434</v>
      </c>
      <c r="K41" s="29" t="s">
        <v>429</v>
      </c>
      <c r="L41" s="29" t="s">
        <v>453</v>
      </c>
      <c r="M41" s="29"/>
    </row>
    <row r="42" spans="1:13" ht="17.25">
      <c r="A42" s="23"/>
      <c r="B42" s="23"/>
      <c r="C42" s="23"/>
      <c r="D42" s="24"/>
      <c r="E42" s="28"/>
      <c r="F42" s="29" t="s">
        <v>454</v>
      </c>
      <c r="G42" s="29" t="s">
        <v>429</v>
      </c>
      <c r="H42" s="29" t="s">
        <v>429</v>
      </c>
      <c r="I42" s="29" t="s">
        <v>429</v>
      </c>
      <c r="J42" s="29" t="s">
        <v>429</v>
      </c>
      <c r="K42" s="29" t="s">
        <v>429</v>
      </c>
      <c r="L42" s="29" t="s">
        <v>430</v>
      </c>
      <c r="M42" s="29"/>
    </row>
    <row r="43" spans="1:13" ht="17.25">
      <c r="A43" s="23"/>
      <c r="B43" s="23"/>
      <c r="C43" s="23"/>
      <c r="D43" s="24"/>
      <c r="E43" s="28"/>
      <c r="F43" s="29" t="s">
        <v>448</v>
      </c>
      <c r="G43" s="29" t="s">
        <v>347</v>
      </c>
      <c r="H43" s="29" t="s">
        <v>482</v>
      </c>
      <c r="I43" s="29" t="s">
        <v>347</v>
      </c>
      <c r="J43" s="29" t="s">
        <v>471</v>
      </c>
      <c r="K43" s="29" t="s">
        <v>452</v>
      </c>
      <c r="L43" s="29" t="s">
        <v>453</v>
      </c>
      <c r="M43" s="29"/>
    </row>
    <row r="44" spans="1:13" ht="17.25">
      <c r="A44" s="23"/>
      <c r="B44" s="23"/>
      <c r="C44" s="23"/>
      <c r="D44" s="24"/>
      <c r="E44" s="28"/>
      <c r="F44" s="29" t="s">
        <v>442</v>
      </c>
      <c r="G44" s="29" t="s">
        <v>483</v>
      </c>
      <c r="H44" s="29" t="s">
        <v>473</v>
      </c>
      <c r="I44" s="29" t="s">
        <v>483</v>
      </c>
      <c r="J44" s="29" t="s">
        <v>434</v>
      </c>
      <c r="K44" s="29" t="s">
        <v>446</v>
      </c>
      <c r="L44" s="29" t="s">
        <v>453</v>
      </c>
      <c r="M44" s="29"/>
    </row>
    <row r="45" spans="1:13" ht="21.75">
      <c r="A45" s="23"/>
      <c r="B45" s="23"/>
      <c r="C45" s="23"/>
      <c r="D45" s="24"/>
      <c r="E45" s="28"/>
      <c r="F45" s="29" t="s">
        <v>447</v>
      </c>
      <c r="G45" s="29" t="s">
        <v>429</v>
      </c>
      <c r="H45" s="29" t="s">
        <v>429</v>
      </c>
      <c r="I45" s="29" t="s">
        <v>429</v>
      </c>
      <c r="J45" s="29" t="s">
        <v>429</v>
      </c>
      <c r="K45" s="29" t="s">
        <v>429</v>
      </c>
      <c r="L45" s="29" t="s">
        <v>430</v>
      </c>
      <c r="M45" s="29"/>
    </row>
    <row r="46" spans="1:13" ht="21.75">
      <c r="A46" s="25"/>
      <c r="B46" s="25"/>
      <c r="C46" s="25"/>
      <c r="D46" s="26"/>
      <c r="E46" s="28" t="s">
        <v>458</v>
      </c>
      <c r="F46" s="29" t="s">
        <v>459</v>
      </c>
      <c r="G46" s="29" t="s">
        <v>475</v>
      </c>
      <c r="H46" s="29" t="s">
        <v>461</v>
      </c>
      <c r="I46" s="29" t="s">
        <v>476</v>
      </c>
      <c r="J46" s="29" t="s">
        <v>434</v>
      </c>
      <c r="K46" s="29" t="s">
        <v>477</v>
      </c>
      <c r="L46" s="29" t="s">
        <v>463</v>
      </c>
      <c r="M46" s="29"/>
    </row>
  </sheetData>
  <sheetProtection/>
  <autoFilter ref="A6:M46"/>
  <mergeCells count="32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B4:B5"/>
    <mergeCell ref="B7:B16"/>
    <mergeCell ref="B17:B26"/>
    <mergeCell ref="B27:B36"/>
    <mergeCell ref="B37:B46"/>
    <mergeCell ref="C4:C5"/>
    <mergeCell ref="C7:C16"/>
    <mergeCell ref="C17:C26"/>
    <mergeCell ref="C27:C36"/>
    <mergeCell ref="C37:C46"/>
    <mergeCell ref="D4:D5"/>
    <mergeCell ref="D7:D16"/>
    <mergeCell ref="D17:D26"/>
    <mergeCell ref="D27:D36"/>
    <mergeCell ref="D37:D46"/>
    <mergeCell ref="E7:E9"/>
    <mergeCell ref="E10:E15"/>
    <mergeCell ref="E17:E19"/>
    <mergeCell ref="E20:E25"/>
    <mergeCell ref="E27:E29"/>
    <mergeCell ref="E30:E35"/>
    <mergeCell ref="E37:E39"/>
    <mergeCell ref="E40:E4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workbookViewId="0" topLeftCell="A1">
      <selection activeCell="E20" sqref="E20"/>
    </sheetView>
  </sheetViews>
  <sheetFormatPr defaultColWidth="9.00390625" defaultRowHeight="15.75"/>
  <cols>
    <col min="1" max="1" width="6.25390625" style="0" customWidth="1"/>
    <col min="2" max="2" width="13.375" style="0" customWidth="1"/>
    <col min="3" max="3" width="8.375" style="0" customWidth="1"/>
    <col min="4" max="4" width="10.50390625" style="0" customWidth="1"/>
    <col min="5" max="6" width="9.75390625" style="0" customWidth="1"/>
    <col min="7" max="7" width="9.875" style="0" customWidth="1"/>
    <col min="8" max="9" width="8.25390625" style="0" customWidth="1"/>
    <col min="10" max="10" width="33.625" style="0" customWidth="1"/>
    <col min="11" max="11" width="7.00390625" style="0" customWidth="1"/>
    <col min="12" max="12" width="11.125" style="0" customWidth="1"/>
    <col min="13" max="16" width="9.75390625" style="0" customWidth="1"/>
    <col min="17" max="17" width="24.375" style="0" customWidth="1"/>
    <col min="18" max="18" width="15.75390625" style="0" customWidth="1"/>
    <col min="19" max="19" width="9.75390625" style="0" customWidth="1"/>
  </cols>
  <sheetData>
    <row r="1" spans="1:18" ht="42" customHeight="1">
      <c r="A1" s="1" t="s">
        <v>484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customHeight="1">
      <c r="A2" s="2" t="s">
        <v>485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 t="s">
        <v>31</v>
      </c>
      <c r="R2" s="8"/>
    </row>
    <row r="3" spans="1:18" ht="21" customHeight="1">
      <c r="A3" s="3" t="s">
        <v>375</v>
      </c>
      <c r="B3" s="3" t="s">
        <v>376</v>
      </c>
      <c r="C3" s="3" t="s">
        <v>486</v>
      </c>
      <c r="D3" s="3"/>
      <c r="E3" s="3"/>
      <c r="F3" s="3"/>
      <c r="G3" s="3"/>
      <c r="H3" s="3"/>
      <c r="I3" s="3"/>
      <c r="J3" s="3" t="s">
        <v>487</v>
      </c>
      <c r="K3" s="3" t="s">
        <v>488</v>
      </c>
      <c r="L3" s="3"/>
      <c r="M3" s="3"/>
      <c r="N3" s="3"/>
      <c r="O3" s="3"/>
      <c r="P3" s="3"/>
      <c r="Q3" s="3"/>
      <c r="R3" s="3"/>
    </row>
    <row r="4" spans="1:18" ht="23.25" customHeight="1">
      <c r="A4" s="3"/>
      <c r="B4" s="3"/>
      <c r="C4" s="3" t="s">
        <v>413</v>
      </c>
      <c r="D4" s="3" t="s">
        <v>489</v>
      </c>
      <c r="E4" s="3"/>
      <c r="F4" s="3"/>
      <c r="G4" s="3"/>
      <c r="H4" s="3" t="s">
        <v>490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.75" customHeight="1">
      <c r="A5" s="3"/>
      <c r="B5" s="3"/>
      <c r="C5" s="3"/>
      <c r="D5" s="3" t="s">
        <v>137</v>
      </c>
      <c r="E5" s="3" t="s">
        <v>491</v>
      </c>
      <c r="F5" s="3" t="s">
        <v>141</v>
      </c>
      <c r="G5" s="3" t="s">
        <v>492</v>
      </c>
      <c r="H5" s="3" t="s">
        <v>158</v>
      </c>
      <c r="I5" s="3" t="s">
        <v>159</v>
      </c>
      <c r="J5" s="3"/>
      <c r="K5" s="3" t="s">
        <v>416</v>
      </c>
      <c r="L5" s="3" t="s">
        <v>417</v>
      </c>
      <c r="M5" s="3" t="s">
        <v>418</v>
      </c>
      <c r="N5" s="3" t="s">
        <v>423</v>
      </c>
      <c r="O5" s="3" t="s">
        <v>419</v>
      </c>
      <c r="P5" s="3" t="s">
        <v>493</v>
      </c>
      <c r="Q5" s="3" t="s">
        <v>494</v>
      </c>
      <c r="R5" s="3" t="s">
        <v>424</v>
      </c>
    </row>
    <row r="6" spans="1:18" ht="19.5" customHeight="1">
      <c r="A6" s="4" t="s">
        <v>2</v>
      </c>
      <c r="B6" s="4" t="s">
        <v>4</v>
      </c>
      <c r="C6" s="5">
        <v>419.61</v>
      </c>
      <c r="D6" s="5">
        <v>419.61</v>
      </c>
      <c r="E6" s="5"/>
      <c r="F6" s="5"/>
      <c r="G6" s="5"/>
      <c r="H6" s="5">
        <v>261.9105</v>
      </c>
      <c r="I6" s="5">
        <v>157.7</v>
      </c>
      <c r="J6" s="6" t="s">
        <v>495</v>
      </c>
      <c r="K6" s="7" t="s">
        <v>437</v>
      </c>
      <c r="L6" s="7" t="s">
        <v>496</v>
      </c>
      <c r="M6" s="7" t="s">
        <v>497</v>
      </c>
      <c r="N6" s="7" t="s">
        <v>463</v>
      </c>
      <c r="O6" s="7" t="s">
        <v>498</v>
      </c>
      <c r="P6" s="7" t="s">
        <v>477</v>
      </c>
      <c r="Q6" s="7" t="s">
        <v>499</v>
      </c>
      <c r="R6" s="7"/>
    </row>
    <row r="7" spans="1:18" ht="21.75" customHeight="1">
      <c r="A7" s="4"/>
      <c r="B7" s="4"/>
      <c r="C7" s="5"/>
      <c r="D7" s="5"/>
      <c r="E7" s="5"/>
      <c r="F7" s="5"/>
      <c r="G7" s="5"/>
      <c r="H7" s="5"/>
      <c r="I7" s="5"/>
      <c r="J7" s="6"/>
      <c r="K7" s="7"/>
      <c r="L7" s="7" t="s">
        <v>500</v>
      </c>
      <c r="M7" s="7" t="s">
        <v>501</v>
      </c>
      <c r="N7" s="7" t="s">
        <v>463</v>
      </c>
      <c r="O7" s="7" t="s">
        <v>498</v>
      </c>
      <c r="P7" s="7" t="s">
        <v>477</v>
      </c>
      <c r="Q7" s="7" t="s">
        <v>502</v>
      </c>
      <c r="R7" s="7"/>
    </row>
    <row r="8" spans="1:18" ht="18.75" customHeight="1">
      <c r="A8" s="4"/>
      <c r="B8" s="4"/>
      <c r="C8" s="5"/>
      <c r="D8" s="5"/>
      <c r="E8" s="5"/>
      <c r="F8" s="5"/>
      <c r="G8" s="5"/>
      <c r="H8" s="5"/>
      <c r="I8" s="5"/>
      <c r="J8" s="6"/>
      <c r="K8" s="7" t="s">
        <v>427</v>
      </c>
      <c r="L8" s="7" t="s">
        <v>503</v>
      </c>
      <c r="M8" s="7" t="s">
        <v>504</v>
      </c>
      <c r="N8" s="7" t="s">
        <v>463</v>
      </c>
      <c r="O8" s="7" t="s">
        <v>505</v>
      </c>
      <c r="P8" s="7" t="s">
        <v>477</v>
      </c>
      <c r="Q8" s="7" t="s">
        <v>506</v>
      </c>
      <c r="R8" s="7"/>
    </row>
    <row r="9" spans="1:18" ht="21" customHeight="1">
      <c r="A9" s="4"/>
      <c r="B9" s="4"/>
      <c r="C9" s="5"/>
      <c r="D9" s="5"/>
      <c r="E9" s="5"/>
      <c r="F9" s="5"/>
      <c r="G9" s="5"/>
      <c r="H9" s="5"/>
      <c r="I9" s="5"/>
      <c r="J9" s="6"/>
      <c r="K9" s="7"/>
      <c r="L9" s="7" t="s">
        <v>460</v>
      </c>
      <c r="M9" s="7" t="s">
        <v>507</v>
      </c>
      <c r="N9" s="7" t="s">
        <v>463</v>
      </c>
      <c r="O9" s="7" t="s">
        <v>498</v>
      </c>
      <c r="P9" s="7" t="s">
        <v>477</v>
      </c>
      <c r="Q9" s="7" t="s">
        <v>508</v>
      </c>
      <c r="R9" s="7"/>
    </row>
  </sheetData>
  <sheetProtection/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130" zoomScaleNormal="130" zoomScaleSheetLayoutView="100" workbookViewId="0" topLeftCell="A14">
      <selection activeCell="F8" sqref="F8"/>
    </sheetView>
  </sheetViews>
  <sheetFormatPr defaultColWidth="9.00390625" defaultRowHeight="15.75"/>
  <cols>
    <col min="1" max="1" width="29.50390625" style="0" customWidth="1"/>
    <col min="2" max="2" width="10.125" style="0" customWidth="1"/>
    <col min="3" max="3" width="23.125" style="0" customWidth="1"/>
    <col min="4" max="4" width="10.625" style="0" customWidth="1"/>
    <col min="5" max="5" width="24.00390625" style="0" customWidth="1"/>
    <col min="6" max="6" width="10.50390625" style="0" customWidth="1"/>
    <col min="7" max="7" width="20.25390625" style="0" customWidth="1"/>
    <col min="8" max="8" width="11.00390625" style="0" customWidth="1"/>
    <col min="9" max="9" width="9.75390625" style="0" customWidth="1"/>
  </cols>
  <sheetData>
    <row r="1" spans="1:8" ht="6.75" customHeight="1">
      <c r="A1" s="31"/>
      <c r="H1" s="105"/>
    </row>
    <row r="2" spans="1:8" ht="24" customHeight="1">
      <c r="A2" s="102" t="s">
        <v>7</v>
      </c>
      <c r="B2" s="102"/>
      <c r="C2" s="102"/>
      <c r="D2" s="102"/>
      <c r="E2" s="102"/>
      <c r="F2" s="102"/>
      <c r="G2" s="102"/>
      <c r="H2" s="102"/>
    </row>
    <row r="3" spans="1:8" ht="17.25" customHeight="1">
      <c r="A3" s="2" t="s">
        <v>30</v>
      </c>
      <c r="B3" s="2"/>
      <c r="C3" s="2"/>
      <c r="D3" s="2"/>
      <c r="E3" s="2"/>
      <c r="F3" s="2"/>
      <c r="G3" s="8" t="s">
        <v>31</v>
      </c>
      <c r="H3" s="8"/>
    </row>
    <row r="4" spans="1:8" ht="17.25" customHeight="1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spans="1:8" ht="21.75" customHeight="1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spans="1:8" ht="15.75" customHeight="1">
      <c r="A6" s="34" t="s">
        <v>39</v>
      </c>
      <c r="B6" s="5">
        <v>419.61</v>
      </c>
      <c r="C6" s="4" t="s">
        <v>40</v>
      </c>
      <c r="D6" s="85">
        <v>379.05</v>
      </c>
      <c r="E6" s="34" t="s">
        <v>41</v>
      </c>
      <c r="F6" s="106">
        <v>261.9105</v>
      </c>
      <c r="G6" s="4" t="s">
        <v>42</v>
      </c>
      <c r="H6" s="5">
        <v>243.9105</v>
      </c>
    </row>
    <row r="7" spans="1:8" ht="15.75" customHeight="1">
      <c r="A7" s="4" t="s">
        <v>43</v>
      </c>
      <c r="B7" s="103">
        <v>289.61</v>
      </c>
      <c r="C7" s="4" t="s">
        <v>44</v>
      </c>
      <c r="D7" s="85"/>
      <c r="E7" s="4" t="s">
        <v>45</v>
      </c>
      <c r="F7" s="107">
        <v>243.9105</v>
      </c>
      <c r="G7" s="4" t="s">
        <v>46</v>
      </c>
      <c r="H7" s="5">
        <v>157.7</v>
      </c>
    </row>
    <row r="8" spans="1:8" ht="15.75" customHeight="1">
      <c r="A8" s="34" t="s">
        <v>47</v>
      </c>
      <c r="B8" s="5">
        <v>130</v>
      </c>
      <c r="C8" s="4" t="s">
        <v>48</v>
      </c>
      <c r="D8" s="85"/>
      <c r="E8" s="4" t="s">
        <v>49</v>
      </c>
      <c r="F8" s="107">
        <v>18</v>
      </c>
      <c r="G8" s="4" t="s">
        <v>50</v>
      </c>
      <c r="H8" s="5"/>
    </row>
    <row r="9" spans="1:8" ht="15.75" customHeight="1">
      <c r="A9" s="4" t="s">
        <v>51</v>
      </c>
      <c r="B9" s="5"/>
      <c r="C9" s="4" t="s">
        <v>52</v>
      </c>
      <c r="D9" s="85"/>
      <c r="E9" s="4" t="s">
        <v>53</v>
      </c>
      <c r="F9" s="107"/>
      <c r="G9" s="4" t="s">
        <v>54</v>
      </c>
      <c r="H9" s="5"/>
    </row>
    <row r="10" spans="1:8" ht="15.75" customHeight="1">
      <c r="A10" s="4" t="s">
        <v>55</v>
      </c>
      <c r="B10" s="5"/>
      <c r="C10" s="4" t="s">
        <v>56</v>
      </c>
      <c r="D10" s="85"/>
      <c r="E10" s="34" t="s">
        <v>57</v>
      </c>
      <c r="F10" s="106">
        <v>157.7</v>
      </c>
      <c r="G10" s="4" t="s">
        <v>58</v>
      </c>
      <c r="H10" s="5">
        <v>18</v>
      </c>
    </row>
    <row r="11" spans="1:8" ht="15.75" customHeight="1">
      <c r="A11" s="4" t="s">
        <v>59</v>
      </c>
      <c r="B11" s="5"/>
      <c r="C11" s="4" t="s">
        <v>60</v>
      </c>
      <c r="D11" s="85"/>
      <c r="E11" s="4" t="s">
        <v>61</v>
      </c>
      <c r="F11" s="107"/>
      <c r="G11" s="4" t="s">
        <v>62</v>
      </c>
      <c r="H11" s="5"/>
    </row>
    <row r="12" spans="1:8" ht="15.75" customHeight="1">
      <c r="A12" s="4" t="s">
        <v>63</v>
      </c>
      <c r="B12" s="5"/>
      <c r="C12" s="4" t="s">
        <v>64</v>
      </c>
      <c r="D12" s="85"/>
      <c r="E12" s="4" t="s">
        <v>65</v>
      </c>
      <c r="F12" s="107">
        <v>157.7</v>
      </c>
      <c r="G12" s="4" t="s">
        <v>66</v>
      </c>
      <c r="H12" s="5"/>
    </row>
    <row r="13" spans="1:8" ht="15.75" customHeight="1">
      <c r="A13" s="4" t="s">
        <v>67</v>
      </c>
      <c r="B13" s="5"/>
      <c r="C13" s="4" t="s">
        <v>68</v>
      </c>
      <c r="D13" s="104">
        <v>23.775384</v>
      </c>
      <c r="E13" s="4" t="s">
        <v>69</v>
      </c>
      <c r="F13" s="5"/>
      <c r="G13" s="4" t="s">
        <v>70</v>
      </c>
      <c r="H13" s="5"/>
    </row>
    <row r="14" spans="1:8" ht="15.75" customHeight="1">
      <c r="A14" s="4" t="s">
        <v>71</v>
      </c>
      <c r="B14" s="5"/>
      <c r="C14" s="4" t="s">
        <v>72</v>
      </c>
      <c r="D14" s="85"/>
      <c r="E14" s="4" t="s">
        <v>73</v>
      </c>
      <c r="F14" s="5"/>
      <c r="G14" s="4" t="s">
        <v>74</v>
      </c>
      <c r="H14" s="5"/>
    </row>
    <row r="15" spans="1:8" ht="15.75" customHeight="1">
      <c r="A15" s="4" t="s">
        <v>75</v>
      </c>
      <c r="B15" s="5"/>
      <c r="C15" s="4" t="s">
        <v>76</v>
      </c>
      <c r="D15" s="85"/>
      <c r="E15" s="4" t="s">
        <v>77</v>
      </c>
      <c r="F15" s="5"/>
      <c r="G15" s="4" t="s">
        <v>78</v>
      </c>
      <c r="H15" s="5"/>
    </row>
    <row r="16" spans="1:8" ht="15.75" customHeight="1">
      <c r="A16" s="4" t="s">
        <v>79</v>
      </c>
      <c r="B16" s="5"/>
      <c r="C16" s="4" t="s">
        <v>80</v>
      </c>
      <c r="D16" s="85"/>
      <c r="E16" s="4" t="s">
        <v>81</v>
      </c>
      <c r="F16" s="5"/>
      <c r="G16" s="4" t="s">
        <v>82</v>
      </c>
      <c r="H16" s="5"/>
    </row>
    <row r="17" spans="1:8" ht="15.75" customHeight="1">
      <c r="A17" s="4" t="s">
        <v>83</v>
      </c>
      <c r="B17" s="5"/>
      <c r="C17" s="4" t="s">
        <v>84</v>
      </c>
      <c r="D17" s="85"/>
      <c r="E17" s="4" t="s">
        <v>85</v>
      </c>
      <c r="F17" s="5"/>
      <c r="G17" s="4" t="s">
        <v>86</v>
      </c>
      <c r="H17" s="5"/>
    </row>
    <row r="18" spans="1:8" ht="15.75" customHeight="1">
      <c r="A18" s="4" t="s">
        <v>87</v>
      </c>
      <c r="B18" s="5"/>
      <c r="C18" s="4" t="s">
        <v>88</v>
      </c>
      <c r="D18" s="85"/>
      <c r="E18" s="4" t="s">
        <v>89</v>
      </c>
      <c r="F18" s="5"/>
      <c r="G18" s="4" t="s">
        <v>90</v>
      </c>
      <c r="H18" s="5"/>
    </row>
    <row r="19" spans="1:8" ht="15.75" customHeight="1">
      <c r="A19" s="4" t="s">
        <v>91</v>
      </c>
      <c r="B19" s="5"/>
      <c r="C19" s="4" t="s">
        <v>92</v>
      </c>
      <c r="D19" s="85"/>
      <c r="E19" s="4" t="s">
        <v>93</v>
      </c>
      <c r="F19" s="5"/>
      <c r="G19" s="4" t="s">
        <v>94</v>
      </c>
      <c r="H19" s="5"/>
    </row>
    <row r="20" spans="1:8" ht="15.75" customHeight="1">
      <c r="A20" s="34" t="s">
        <v>95</v>
      </c>
      <c r="B20" s="37"/>
      <c r="C20" s="4" t="s">
        <v>96</v>
      </c>
      <c r="D20" s="85"/>
      <c r="E20" s="4" t="s">
        <v>97</v>
      </c>
      <c r="F20" s="5"/>
      <c r="G20" s="4"/>
      <c r="H20" s="5"/>
    </row>
    <row r="21" spans="1:8" ht="15.75" customHeight="1">
      <c r="A21" s="34" t="s">
        <v>98</v>
      </c>
      <c r="B21" s="37"/>
      <c r="C21" s="4" t="s">
        <v>99</v>
      </c>
      <c r="D21" s="85"/>
      <c r="E21" s="34" t="s">
        <v>100</v>
      </c>
      <c r="F21" s="37"/>
      <c r="G21" s="4"/>
      <c r="H21" s="5"/>
    </row>
    <row r="22" spans="1:8" ht="15.75" customHeight="1">
      <c r="A22" s="34" t="s">
        <v>101</v>
      </c>
      <c r="B22" s="37"/>
      <c r="C22" s="4" t="s">
        <v>102</v>
      </c>
      <c r="D22" s="85"/>
      <c r="E22" s="4"/>
      <c r="F22" s="4"/>
      <c r="G22" s="4"/>
      <c r="H22" s="5"/>
    </row>
    <row r="23" spans="1:8" ht="15.75" customHeight="1">
      <c r="A23" s="34" t="s">
        <v>103</v>
      </c>
      <c r="B23" s="37"/>
      <c r="C23" s="4" t="s">
        <v>104</v>
      </c>
      <c r="D23" s="85"/>
      <c r="E23" s="4"/>
      <c r="F23" s="4"/>
      <c r="G23" s="4"/>
      <c r="H23" s="5"/>
    </row>
    <row r="24" spans="1:8" ht="15.75" customHeight="1">
      <c r="A24" s="34" t="s">
        <v>105</v>
      </c>
      <c r="B24" s="37"/>
      <c r="C24" s="4" t="s">
        <v>106</v>
      </c>
      <c r="D24" s="85"/>
      <c r="E24" s="4"/>
      <c r="F24" s="4"/>
      <c r="G24" s="4"/>
      <c r="H24" s="5"/>
    </row>
    <row r="25" spans="1:8" ht="15.75" customHeight="1">
      <c r="A25" s="4" t="s">
        <v>107</v>
      </c>
      <c r="B25" s="5"/>
      <c r="C25" s="4" t="s">
        <v>108</v>
      </c>
      <c r="D25" s="104">
        <v>16.782624</v>
      </c>
      <c r="E25" s="4"/>
      <c r="F25" s="4"/>
      <c r="G25" s="4"/>
      <c r="H25" s="5"/>
    </row>
    <row r="26" spans="1:8" ht="15.75" customHeight="1">
      <c r="A26" s="4" t="s">
        <v>109</v>
      </c>
      <c r="B26" s="5"/>
      <c r="C26" s="4" t="s">
        <v>110</v>
      </c>
      <c r="D26" s="85"/>
      <c r="E26" s="4"/>
      <c r="F26" s="4"/>
      <c r="G26" s="4"/>
      <c r="H26" s="5"/>
    </row>
    <row r="27" spans="1:8" ht="15.75" customHeight="1">
      <c r="A27" s="4" t="s">
        <v>111</v>
      </c>
      <c r="B27" s="5"/>
      <c r="C27" s="4" t="s">
        <v>112</v>
      </c>
      <c r="D27" s="85"/>
      <c r="E27" s="4"/>
      <c r="F27" s="4"/>
      <c r="G27" s="4"/>
      <c r="H27" s="5"/>
    </row>
    <row r="28" spans="1:8" ht="15.75" customHeight="1">
      <c r="A28" s="34" t="s">
        <v>113</v>
      </c>
      <c r="B28" s="37"/>
      <c r="C28" s="4" t="s">
        <v>114</v>
      </c>
      <c r="D28" s="85"/>
      <c r="E28" s="4"/>
      <c r="F28" s="4"/>
      <c r="G28" s="4"/>
      <c r="H28" s="5"/>
    </row>
    <row r="29" spans="1:8" ht="15.75" customHeight="1">
      <c r="A29" s="34" t="s">
        <v>115</v>
      </c>
      <c r="B29" s="37"/>
      <c r="C29" s="4" t="s">
        <v>116</v>
      </c>
      <c r="D29" s="85"/>
      <c r="E29" s="4"/>
      <c r="F29" s="4"/>
      <c r="G29" s="4"/>
      <c r="H29" s="5"/>
    </row>
    <row r="30" spans="1:8" ht="15.75" customHeight="1">
      <c r="A30" s="34" t="s">
        <v>117</v>
      </c>
      <c r="B30" s="37"/>
      <c r="C30" s="4" t="s">
        <v>118</v>
      </c>
      <c r="D30" s="85"/>
      <c r="E30" s="4"/>
      <c r="F30" s="4"/>
      <c r="G30" s="4"/>
      <c r="H30" s="5"/>
    </row>
    <row r="31" spans="1:8" ht="15.75" customHeight="1">
      <c r="A31" s="34" t="s">
        <v>119</v>
      </c>
      <c r="B31" s="37"/>
      <c r="C31" s="4" t="s">
        <v>120</v>
      </c>
      <c r="D31" s="85"/>
      <c r="E31" s="4"/>
      <c r="F31" s="4"/>
      <c r="G31" s="4"/>
      <c r="H31" s="5"/>
    </row>
    <row r="32" spans="1:8" ht="15.75" customHeight="1">
      <c r="A32" s="34" t="s">
        <v>121</v>
      </c>
      <c r="B32" s="37"/>
      <c r="C32" s="4" t="s">
        <v>122</v>
      </c>
      <c r="D32" s="85"/>
      <c r="E32" s="4"/>
      <c r="F32" s="4"/>
      <c r="G32" s="4"/>
      <c r="H32" s="5"/>
    </row>
    <row r="33" spans="1:8" ht="15.75" customHeight="1">
      <c r="A33" s="4"/>
      <c r="B33" s="4"/>
      <c r="C33" s="4" t="s">
        <v>123</v>
      </c>
      <c r="D33" s="85"/>
      <c r="E33" s="4"/>
      <c r="F33" s="4"/>
      <c r="G33" s="4"/>
      <c r="H33" s="4"/>
    </row>
    <row r="34" spans="1:8" ht="15.75" customHeight="1">
      <c r="A34" s="4"/>
      <c r="B34" s="4"/>
      <c r="C34" s="4" t="s">
        <v>124</v>
      </c>
      <c r="D34" s="85"/>
      <c r="E34" s="4"/>
      <c r="F34" s="4"/>
      <c r="G34" s="4"/>
      <c r="H34" s="4"/>
    </row>
    <row r="35" spans="1:8" ht="15.75" customHeight="1">
      <c r="A35" s="4"/>
      <c r="B35" s="4"/>
      <c r="C35" s="4" t="s">
        <v>125</v>
      </c>
      <c r="D35" s="85"/>
      <c r="E35" s="4"/>
      <c r="F35" s="4"/>
      <c r="G35" s="4"/>
      <c r="H35" s="4"/>
    </row>
    <row r="36" spans="1:8" ht="15.75" customHeight="1">
      <c r="A36" s="4"/>
      <c r="B36" s="4"/>
      <c r="C36" s="4"/>
      <c r="D36" s="4"/>
      <c r="E36" s="4"/>
      <c r="F36" s="4"/>
      <c r="G36" s="4"/>
      <c r="H36" s="4"/>
    </row>
    <row r="37" spans="1:8" ht="15.75" customHeight="1">
      <c r="A37" s="34" t="s">
        <v>126</v>
      </c>
      <c r="B37" s="37">
        <v>419.61</v>
      </c>
      <c r="C37" s="34" t="s">
        <v>127</v>
      </c>
      <c r="D37" s="37">
        <v>419.61</v>
      </c>
      <c r="E37" s="34" t="s">
        <v>127</v>
      </c>
      <c r="F37" s="37">
        <v>419.61</v>
      </c>
      <c r="G37" s="34" t="s">
        <v>127</v>
      </c>
      <c r="H37" s="37">
        <v>419.61</v>
      </c>
    </row>
    <row r="38" spans="1:8" ht="15.75" customHeight="1">
      <c r="A38" s="34" t="s">
        <v>128</v>
      </c>
      <c r="B38" s="37"/>
      <c r="C38" s="34" t="s">
        <v>129</v>
      </c>
      <c r="D38" s="37"/>
      <c r="E38" s="34" t="s">
        <v>129</v>
      </c>
      <c r="F38" s="37"/>
      <c r="G38" s="34" t="s">
        <v>129</v>
      </c>
      <c r="H38" s="37"/>
    </row>
    <row r="39" spans="1:8" ht="15.75" customHeight="1">
      <c r="A39" s="4"/>
      <c r="B39" s="5"/>
      <c r="C39" s="4"/>
      <c r="D39" s="5"/>
      <c r="E39" s="34"/>
      <c r="F39" s="37"/>
      <c r="G39" s="34"/>
      <c r="H39" s="37"/>
    </row>
    <row r="40" spans="1:8" ht="15.75" customHeight="1">
      <c r="A40" s="34" t="s">
        <v>130</v>
      </c>
      <c r="B40" s="37">
        <v>419.61</v>
      </c>
      <c r="C40" s="34" t="s">
        <v>131</v>
      </c>
      <c r="D40" s="37">
        <v>419.61</v>
      </c>
      <c r="E40" s="34" t="s">
        <v>131</v>
      </c>
      <c r="F40" s="37">
        <v>419.61</v>
      </c>
      <c r="G40" s="34" t="s">
        <v>131</v>
      </c>
      <c r="H40" s="37">
        <v>419.61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30" zoomScaleNormal="130" zoomScaleSheetLayoutView="100" workbookViewId="0" topLeftCell="A1">
      <selection activeCell="E8" sqref="E8"/>
    </sheetView>
  </sheetViews>
  <sheetFormatPr defaultColWidth="9.00390625" defaultRowHeight="15.75"/>
  <cols>
    <col min="1" max="1" width="5.875" style="0" customWidth="1"/>
    <col min="2" max="2" width="16.125" style="0" customWidth="1"/>
    <col min="3" max="3" width="8.25390625" style="0" customWidth="1"/>
    <col min="4" max="25" width="7.75390625" style="0" customWidth="1"/>
    <col min="26" max="26" width="9.75390625" style="0" customWidth="1"/>
  </cols>
  <sheetData>
    <row r="1" ht="15.75" customHeight="1">
      <c r="A1" s="31"/>
    </row>
    <row r="2" spans="1:25" ht="33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31</v>
      </c>
      <c r="Y3" s="8"/>
    </row>
    <row r="4" spans="1:25" ht="21.75" customHeight="1">
      <c r="A4" s="36" t="s">
        <v>132</v>
      </c>
      <c r="B4" s="36" t="s">
        <v>133</v>
      </c>
      <c r="C4" s="36" t="s">
        <v>134</v>
      </c>
      <c r="D4" s="36" t="s">
        <v>135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 t="s">
        <v>128</v>
      </c>
      <c r="T4" s="36"/>
      <c r="U4" s="36"/>
      <c r="V4" s="36"/>
      <c r="W4" s="36"/>
      <c r="X4" s="36"/>
      <c r="Y4" s="36"/>
    </row>
    <row r="5" spans="1:25" ht="21.75" customHeight="1">
      <c r="A5" s="36"/>
      <c r="B5" s="36"/>
      <c r="C5" s="36"/>
      <c r="D5" s="36" t="s">
        <v>136</v>
      </c>
      <c r="E5" s="36" t="s">
        <v>137</v>
      </c>
      <c r="F5" s="36" t="s">
        <v>138</v>
      </c>
      <c r="G5" s="36" t="s">
        <v>139</v>
      </c>
      <c r="H5" s="36" t="s">
        <v>140</v>
      </c>
      <c r="I5" s="36" t="s">
        <v>141</v>
      </c>
      <c r="J5" s="36" t="s">
        <v>142</v>
      </c>
      <c r="K5" s="36"/>
      <c r="L5" s="36"/>
      <c r="M5" s="36"/>
      <c r="N5" s="36" t="s">
        <v>143</v>
      </c>
      <c r="O5" s="36" t="s">
        <v>144</v>
      </c>
      <c r="P5" s="36" t="s">
        <v>145</v>
      </c>
      <c r="Q5" s="36" t="s">
        <v>146</v>
      </c>
      <c r="R5" s="36" t="s">
        <v>147</v>
      </c>
      <c r="S5" s="36" t="s">
        <v>136</v>
      </c>
      <c r="T5" s="36" t="s">
        <v>137</v>
      </c>
      <c r="U5" s="36" t="s">
        <v>138</v>
      </c>
      <c r="V5" s="36" t="s">
        <v>139</v>
      </c>
      <c r="W5" s="36" t="s">
        <v>140</v>
      </c>
      <c r="X5" s="36" t="s">
        <v>141</v>
      </c>
      <c r="Y5" s="36" t="s">
        <v>148</v>
      </c>
    </row>
    <row r="6" spans="1:25" ht="21.75" customHeight="1">
      <c r="A6" s="36"/>
      <c r="B6" s="36"/>
      <c r="C6" s="36"/>
      <c r="D6" s="36"/>
      <c r="E6" s="36"/>
      <c r="F6" s="36"/>
      <c r="G6" s="36"/>
      <c r="H6" s="36"/>
      <c r="I6" s="36"/>
      <c r="J6" s="36" t="s">
        <v>149</v>
      </c>
      <c r="K6" s="36" t="s">
        <v>150</v>
      </c>
      <c r="L6" s="36" t="s">
        <v>151</v>
      </c>
      <c r="M6" s="36" t="s">
        <v>140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22.5" customHeight="1">
      <c r="A7" s="34"/>
      <c r="B7" s="34" t="s">
        <v>134</v>
      </c>
      <c r="C7" s="84">
        <v>419.61</v>
      </c>
      <c r="D7" s="84">
        <v>419.61</v>
      </c>
      <c r="E7" s="84">
        <v>419.61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22.5" customHeight="1">
      <c r="A8" s="38" t="s">
        <v>152</v>
      </c>
      <c r="B8" s="38" t="s">
        <v>4</v>
      </c>
      <c r="C8" s="84">
        <v>419.61</v>
      </c>
      <c r="D8" s="84">
        <v>419.61</v>
      </c>
      <c r="E8" s="84">
        <v>419.61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22.5" customHeight="1">
      <c r="A9" s="101" t="s">
        <v>153</v>
      </c>
      <c r="B9" s="101" t="s">
        <v>154</v>
      </c>
      <c r="C9" s="85">
        <v>419.61</v>
      </c>
      <c r="D9" s="85">
        <v>419.61</v>
      </c>
      <c r="E9" s="5">
        <v>419.61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/>
    <row r="11" ht="15.75" customHeight="1">
      <c r="G11" s="31"/>
    </row>
  </sheetData>
  <sheetProtection/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="110" zoomScaleNormal="110" zoomScaleSheetLayoutView="100" workbookViewId="0" topLeftCell="A1">
      <selection activeCell="A9" sqref="A9:D19"/>
    </sheetView>
  </sheetViews>
  <sheetFormatPr defaultColWidth="9.00390625" defaultRowHeight="15.75"/>
  <cols>
    <col min="1" max="1" width="4.625" style="92" customWidth="1"/>
    <col min="2" max="2" width="4.875" style="92" customWidth="1"/>
    <col min="3" max="3" width="5.00390625" style="92" customWidth="1"/>
    <col min="4" max="4" width="12.00390625" style="92" customWidth="1"/>
    <col min="5" max="5" width="25.75390625" style="92" customWidth="1"/>
    <col min="6" max="6" width="12.375" style="92" customWidth="1"/>
    <col min="7" max="7" width="11.375" style="92" customWidth="1"/>
    <col min="8" max="8" width="14.00390625" style="92" customWidth="1"/>
    <col min="9" max="9" width="14.75390625" style="92" customWidth="1"/>
    <col min="10" max="11" width="17.50390625" style="92" customWidth="1"/>
    <col min="12" max="12" width="9.75390625" style="92" customWidth="1"/>
    <col min="13" max="16384" width="9.00390625" style="92" customWidth="1"/>
  </cols>
  <sheetData>
    <row r="1" spans="1:4" ht="15.75" customHeight="1">
      <c r="A1" s="93"/>
      <c r="D1" s="94"/>
    </row>
    <row r="2" spans="1:11" ht="15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customHeight="1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100" t="s">
        <v>31</v>
      </c>
    </row>
    <row r="4" spans="1:11" ht="13.5" customHeight="1">
      <c r="A4" s="13" t="s">
        <v>155</v>
      </c>
      <c r="B4" s="13"/>
      <c r="C4" s="13"/>
      <c r="D4" s="13" t="s">
        <v>156</v>
      </c>
      <c r="E4" s="13" t="s">
        <v>157</v>
      </c>
      <c r="F4" s="13" t="s">
        <v>134</v>
      </c>
      <c r="G4" s="13" t="s">
        <v>158</v>
      </c>
      <c r="H4" s="13" t="s">
        <v>159</v>
      </c>
      <c r="I4" s="13" t="s">
        <v>160</v>
      </c>
      <c r="J4" s="13" t="s">
        <v>161</v>
      </c>
      <c r="K4" s="13" t="s">
        <v>162</v>
      </c>
    </row>
    <row r="5" spans="1:11" ht="13.5" customHeight="1">
      <c r="A5" s="13" t="s">
        <v>163</v>
      </c>
      <c r="B5" s="13" t="s">
        <v>164</v>
      </c>
      <c r="C5" s="13" t="s">
        <v>165</v>
      </c>
      <c r="D5" s="13"/>
      <c r="E5" s="13"/>
      <c r="F5" s="13"/>
      <c r="G5" s="13"/>
      <c r="H5" s="13"/>
      <c r="I5" s="13"/>
      <c r="J5" s="13"/>
      <c r="K5" s="13"/>
    </row>
    <row r="6" spans="1:11" ht="13.5" customHeight="1">
      <c r="A6" s="83"/>
      <c r="B6" s="83"/>
      <c r="C6" s="83"/>
      <c r="D6" s="97" t="s">
        <v>134</v>
      </c>
      <c r="E6" s="97"/>
      <c r="F6" s="98">
        <v>419.61</v>
      </c>
      <c r="G6" s="98">
        <v>261.9105</v>
      </c>
      <c r="H6" s="98">
        <v>157.7</v>
      </c>
      <c r="I6" s="98"/>
      <c r="J6" s="97"/>
      <c r="K6" s="97"/>
    </row>
    <row r="7" spans="1:11" ht="13.5" customHeight="1">
      <c r="A7" s="83"/>
      <c r="B7" s="83"/>
      <c r="C7" s="83"/>
      <c r="D7" s="78" t="s">
        <v>152</v>
      </c>
      <c r="E7" s="78" t="s">
        <v>4</v>
      </c>
      <c r="F7" s="98">
        <v>419.61</v>
      </c>
      <c r="G7" s="98">
        <v>261.9105</v>
      </c>
      <c r="H7" s="98">
        <v>157.7</v>
      </c>
      <c r="I7" s="98"/>
      <c r="J7" s="97"/>
      <c r="K7" s="97"/>
    </row>
    <row r="8" spans="1:11" ht="13.5" customHeight="1">
      <c r="A8" s="83"/>
      <c r="B8" s="83"/>
      <c r="C8" s="83"/>
      <c r="D8" s="78" t="s">
        <v>153</v>
      </c>
      <c r="E8" s="78" t="s">
        <v>154</v>
      </c>
      <c r="F8" s="98">
        <v>419.61</v>
      </c>
      <c r="G8" s="98">
        <v>261.9105</v>
      </c>
      <c r="H8" s="98">
        <v>157.7</v>
      </c>
      <c r="I8" s="98"/>
      <c r="J8" s="97"/>
      <c r="K8" s="97"/>
    </row>
    <row r="9" spans="1:11" s="91" customFormat="1" ht="13.5" customHeight="1">
      <c r="A9" s="13">
        <v>201</v>
      </c>
      <c r="B9" s="13"/>
      <c r="C9" s="13"/>
      <c r="D9" s="78">
        <v>201</v>
      </c>
      <c r="E9" s="78" t="s">
        <v>166</v>
      </c>
      <c r="F9" s="98">
        <v>379.052492</v>
      </c>
      <c r="G9" s="98">
        <v>221.352492</v>
      </c>
      <c r="H9" s="98">
        <v>157.7</v>
      </c>
      <c r="I9" s="98"/>
      <c r="J9" s="97"/>
      <c r="K9" s="97"/>
    </row>
    <row r="10" spans="1:11" s="91" customFormat="1" ht="13.5" customHeight="1">
      <c r="A10" s="13">
        <v>201</v>
      </c>
      <c r="B10" s="79" t="s">
        <v>167</v>
      </c>
      <c r="C10" s="13"/>
      <c r="D10" s="78">
        <v>20103</v>
      </c>
      <c r="E10" s="78" t="s">
        <v>168</v>
      </c>
      <c r="F10" s="98">
        <v>379.052492</v>
      </c>
      <c r="G10" s="98">
        <v>221.352492</v>
      </c>
      <c r="H10" s="98">
        <v>157.7</v>
      </c>
      <c r="I10" s="98"/>
      <c r="J10" s="97"/>
      <c r="K10" s="97"/>
    </row>
    <row r="11" spans="1:11" ht="13.5" customHeight="1">
      <c r="A11" s="80" t="s">
        <v>169</v>
      </c>
      <c r="B11" s="80" t="s">
        <v>167</v>
      </c>
      <c r="C11" s="80" t="s">
        <v>170</v>
      </c>
      <c r="D11" s="81" t="s">
        <v>171</v>
      </c>
      <c r="E11" s="78" t="s">
        <v>172</v>
      </c>
      <c r="F11" s="99">
        <v>379.052492</v>
      </c>
      <c r="G11" s="99">
        <v>221.352492</v>
      </c>
      <c r="H11" s="99">
        <v>157.7</v>
      </c>
      <c r="I11" s="99"/>
      <c r="J11" s="83"/>
      <c r="K11" s="83"/>
    </row>
    <row r="12" spans="1:11" s="91" customFormat="1" ht="13.5" customHeight="1">
      <c r="A12" s="13">
        <v>208</v>
      </c>
      <c r="B12" s="13"/>
      <c r="C12" s="13"/>
      <c r="D12" s="78">
        <v>208</v>
      </c>
      <c r="E12" s="78" t="s">
        <v>173</v>
      </c>
      <c r="F12" s="98">
        <v>22.376832</v>
      </c>
      <c r="G12" s="98">
        <v>22.376832</v>
      </c>
      <c r="H12" s="98"/>
      <c r="I12" s="98"/>
      <c r="J12" s="97"/>
      <c r="K12" s="97"/>
    </row>
    <row r="13" spans="1:11" ht="13.5" customHeight="1">
      <c r="A13" s="80">
        <v>208</v>
      </c>
      <c r="B13" s="82" t="s">
        <v>174</v>
      </c>
      <c r="C13" s="80"/>
      <c r="D13" s="81">
        <v>20805</v>
      </c>
      <c r="E13" s="78" t="s">
        <v>175</v>
      </c>
      <c r="F13" s="99">
        <v>22.376832</v>
      </c>
      <c r="G13" s="99">
        <v>22.376832</v>
      </c>
      <c r="H13" s="99"/>
      <c r="I13" s="99"/>
      <c r="J13" s="83"/>
      <c r="K13" s="83"/>
    </row>
    <row r="14" spans="1:11" ht="13.5" customHeight="1">
      <c r="A14" s="80" t="s">
        <v>176</v>
      </c>
      <c r="B14" s="80" t="s">
        <v>174</v>
      </c>
      <c r="C14" s="80" t="s">
        <v>174</v>
      </c>
      <c r="D14" s="81" t="s">
        <v>177</v>
      </c>
      <c r="E14" s="83" t="s">
        <v>178</v>
      </c>
      <c r="F14" s="99">
        <v>22.376832</v>
      </c>
      <c r="G14" s="99">
        <v>22.376832</v>
      </c>
      <c r="H14" s="99"/>
      <c r="I14" s="99"/>
      <c r="J14" s="83"/>
      <c r="K14" s="83"/>
    </row>
    <row r="15" spans="1:11" ht="13.5" customHeight="1">
      <c r="A15" s="80">
        <v>208</v>
      </c>
      <c r="B15" s="80">
        <v>99</v>
      </c>
      <c r="C15" s="80"/>
      <c r="D15" s="81">
        <v>20800</v>
      </c>
      <c r="E15" s="78" t="s">
        <v>179</v>
      </c>
      <c r="F15" s="99"/>
      <c r="G15" s="99"/>
      <c r="H15" s="99"/>
      <c r="I15" s="99"/>
      <c r="J15" s="83"/>
      <c r="K15" s="83"/>
    </row>
    <row r="16" spans="1:11" ht="13.5" customHeight="1">
      <c r="A16" s="80" t="s">
        <v>176</v>
      </c>
      <c r="B16" s="80" t="s">
        <v>180</v>
      </c>
      <c r="C16" s="80" t="s">
        <v>180</v>
      </c>
      <c r="D16" s="81" t="s">
        <v>181</v>
      </c>
      <c r="E16" s="83" t="s">
        <v>179</v>
      </c>
      <c r="F16" s="99">
        <v>1.398552</v>
      </c>
      <c r="G16" s="99">
        <v>1.398552</v>
      </c>
      <c r="H16" s="99"/>
      <c r="I16" s="99"/>
      <c r="J16" s="83"/>
      <c r="K16" s="83"/>
    </row>
    <row r="17" spans="1:11" ht="13.5" customHeight="1">
      <c r="A17" s="80">
        <v>221</v>
      </c>
      <c r="B17" s="80"/>
      <c r="C17" s="80"/>
      <c r="D17" s="81">
        <v>221</v>
      </c>
      <c r="E17" s="78" t="s">
        <v>182</v>
      </c>
      <c r="F17" s="99">
        <v>16.782624</v>
      </c>
      <c r="G17" s="99">
        <v>16.782624</v>
      </c>
      <c r="H17" s="99"/>
      <c r="I17" s="99"/>
      <c r="J17" s="83"/>
      <c r="K17" s="83"/>
    </row>
    <row r="18" spans="1:11" ht="13.5" customHeight="1">
      <c r="A18" s="80">
        <v>221</v>
      </c>
      <c r="B18" s="82" t="s">
        <v>183</v>
      </c>
      <c r="C18" s="82"/>
      <c r="D18" s="81">
        <v>22102</v>
      </c>
      <c r="E18" s="78" t="s">
        <v>184</v>
      </c>
      <c r="F18" s="99">
        <v>16.782624</v>
      </c>
      <c r="G18" s="99">
        <v>16.782624</v>
      </c>
      <c r="H18" s="99"/>
      <c r="I18" s="99"/>
      <c r="J18" s="83"/>
      <c r="K18" s="83"/>
    </row>
    <row r="19" spans="1:11" ht="13.5" customHeight="1">
      <c r="A19" s="80" t="s">
        <v>185</v>
      </c>
      <c r="B19" s="82" t="s">
        <v>183</v>
      </c>
      <c r="C19" s="82" t="s">
        <v>170</v>
      </c>
      <c r="D19" s="81" t="s">
        <v>186</v>
      </c>
      <c r="E19" s="83" t="s">
        <v>187</v>
      </c>
      <c r="F19" s="99">
        <v>16.782624</v>
      </c>
      <c r="G19" s="99">
        <v>16.782624</v>
      </c>
      <c r="H19" s="99"/>
      <c r="I19" s="99"/>
      <c r="J19" s="83"/>
      <c r="K19" s="83"/>
    </row>
    <row r="20" ht="15.75" customHeight="1"/>
  </sheetData>
  <sheetProtection/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zoomScale="110" zoomScaleNormal="110" zoomScaleSheetLayoutView="100" workbookViewId="0" topLeftCell="A1">
      <selection activeCell="E11" sqref="E11"/>
    </sheetView>
  </sheetViews>
  <sheetFormatPr defaultColWidth="9.00390625" defaultRowHeight="15.75"/>
  <cols>
    <col min="1" max="1" width="3.625" style="0" customWidth="1"/>
    <col min="2" max="2" width="4.75390625" style="0" customWidth="1"/>
    <col min="3" max="3" width="4.625" style="0" customWidth="1"/>
    <col min="4" max="4" width="7.375" style="0" customWidth="1"/>
    <col min="5" max="5" width="20.125" style="0" customWidth="1"/>
    <col min="6" max="6" width="9.25390625" style="0" customWidth="1"/>
    <col min="7" max="12" width="7.125" style="0" customWidth="1"/>
    <col min="13" max="13" width="6.75390625" style="0" customWidth="1"/>
    <col min="14" max="17" width="7.125" style="0" customWidth="1"/>
    <col min="18" max="18" width="7.00390625" style="0" customWidth="1"/>
    <col min="19" max="20" width="7.125" style="0" customWidth="1"/>
    <col min="21" max="22" width="9.75390625" style="0" customWidth="1"/>
  </cols>
  <sheetData>
    <row r="1" ht="15.75" customHeight="1">
      <c r="A1" s="31"/>
    </row>
    <row r="2" spans="1:20" ht="42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5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spans="1:20" ht="19.5" customHeight="1">
      <c r="A4" s="36" t="s">
        <v>155</v>
      </c>
      <c r="B4" s="36"/>
      <c r="C4" s="36"/>
      <c r="D4" s="36" t="s">
        <v>188</v>
      </c>
      <c r="E4" s="36" t="s">
        <v>189</v>
      </c>
      <c r="F4" s="36" t="s">
        <v>190</v>
      </c>
      <c r="G4" s="36" t="s">
        <v>191</v>
      </c>
      <c r="H4" s="36" t="s">
        <v>192</v>
      </c>
      <c r="I4" s="36" t="s">
        <v>193</v>
      </c>
      <c r="J4" s="36" t="s">
        <v>194</v>
      </c>
      <c r="K4" s="36" t="s">
        <v>195</v>
      </c>
      <c r="L4" s="36" t="s">
        <v>196</v>
      </c>
      <c r="M4" s="36" t="s">
        <v>197</v>
      </c>
      <c r="N4" s="36" t="s">
        <v>198</v>
      </c>
      <c r="O4" s="36" t="s">
        <v>199</v>
      </c>
      <c r="P4" s="36" t="s">
        <v>200</v>
      </c>
      <c r="Q4" s="36" t="s">
        <v>201</v>
      </c>
      <c r="R4" s="36" t="s">
        <v>202</v>
      </c>
      <c r="S4" s="36" t="s">
        <v>203</v>
      </c>
      <c r="T4" s="36" t="s">
        <v>204</v>
      </c>
    </row>
    <row r="5" spans="1:20" ht="20.25" customHeight="1">
      <c r="A5" s="36" t="s">
        <v>163</v>
      </c>
      <c r="B5" s="36" t="s">
        <v>164</v>
      </c>
      <c r="C5" s="36" t="s">
        <v>165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22.5" customHeight="1">
      <c r="A6" s="34"/>
      <c r="B6" s="34"/>
      <c r="C6" s="34"/>
      <c r="D6" s="34"/>
      <c r="E6" s="34" t="s">
        <v>134</v>
      </c>
      <c r="F6" s="37">
        <v>419.61</v>
      </c>
      <c r="G6" s="37">
        <v>243.9105</v>
      </c>
      <c r="H6" s="37">
        <v>157.7</v>
      </c>
      <c r="I6" s="37"/>
      <c r="J6" s="37"/>
      <c r="K6" s="37">
        <v>18</v>
      </c>
      <c r="L6" s="37"/>
      <c r="M6" s="37"/>
      <c r="N6" s="37"/>
      <c r="O6" s="37"/>
      <c r="P6" s="37"/>
      <c r="Q6" s="37"/>
      <c r="R6" s="37"/>
      <c r="S6" s="37"/>
      <c r="T6" s="37"/>
    </row>
    <row r="7" spans="1:20" ht="22.5" customHeight="1">
      <c r="A7" s="34"/>
      <c r="B7" s="34"/>
      <c r="C7" s="34"/>
      <c r="D7" s="38" t="s">
        <v>152</v>
      </c>
      <c r="E7" s="38" t="s">
        <v>4</v>
      </c>
      <c r="F7" s="37">
        <v>419.61</v>
      </c>
      <c r="G7" s="37">
        <v>243.9105</v>
      </c>
      <c r="H7" s="37">
        <v>157.7</v>
      </c>
      <c r="I7" s="37"/>
      <c r="J7" s="37"/>
      <c r="K7" s="37">
        <v>18</v>
      </c>
      <c r="L7" s="37"/>
      <c r="M7" s="37"/>
      <c r="N7" s="37"/>
      <c r="O7" s="37"/>
      <c r="P7" s="37"/>
      <c r="Q7" s="37"/>
      <c r="R7" s="37"/>
      <c r="S7" s="37"/>
      <c r="T7" s="37"/>
    </row>
    <row r="8" spans="1:20" ht="22.5" customHeight="1">
      <c r="A8" s="46"/>
      <c r="B8" s="46"/>
      <c r="C8" s="46"/>
      <c r="D8" s="40" t="s">
        <v>153</v>
      </c>
      <c r="E8" s="40" t="s">
        <v>154</v>
      </c>
      <c r="F8" s="89">
        <v>419.61</v>
      </c>
      <c r="G8" s="89">
        <v>243.9105</v>
      </c>
      <c r="H8" s="89">
        <v>157.7</v>
      </c>
      <c r="I8" s="89"/>
      <c r="J8" s="89"/>
      <c r="K8" s="89">
        <v>18</v>
      </c>
      <c r="L8" s="89"/>
      <c r="M8" s="89"/>
      <c r="N8" s="89"/>
      <c r="O8" s="89"/>
      <c r="P8" s="89"/>
      <c r="Q8" s="89"/>
      <c r="R8" s="89"/>
      <c r="S8" s="89"/>
      <c r="T8" s="89"/>
    </row>
    <row r="9" spans="1:20" ht="22.5" customHeight="1">
      <c r="A9" s="87" t="s">
        <v>169</v>
      </c>
      <c r="B9" s="87" t="s">
        <v>167</v>
      </c>
      <c r="C9" s="87" t="s">
        <v>170</v>
      </c>
      <c r="D9" s="39" t="s">
        <v>205</v>
      </c>
      <c r="E9" s="88" t="s">
        <v>172</v>
      </c>
      <c r="F9" s="90">
        <v>379.052492</v>
      </c>
      <c r="G9" s="90">
        <v>203.352492</v>
      </c>
      <c r="H9" s="90">
        <v>157.7</v>
      </c>
      <c r="I9" s="90"/>
      <c r="J9" s="90"/>
      <c r="K9" s="90">
        <v>18</v>
      </c>
      <c r="L9" s="90"/>
      <c r="M9" s="90"/>
      <c r="N9" s="90"/>
      <c r="O9" s="90"/>
      <c r="P9" s="90"/>
      <c r="Q9" s="90"/>
      <c r="R9" s="90"/>
      <c r="S9" s="90"/>
      <c r="T9" s="90"/>
    </row>
    <row r="10" spans="1:20" ht="22.5" customHeight="1">
      <c r="A10" s="87" t="s">
        <v>176</v>
      </c>
      <c r="B10" s="87" t="s">
        <v>174</v>
      </c>
      <c r="C10" s="87" t="s">
        <v>174</v>
      </c>
      <c r="D10" s="39" t="s">
        <v>205</v>
      </c>
      <c r="E10" s="88" t="s">
        <v>178</v>
      </c>
      <c r="F10" s="90">
        <v>22.376832</v>
      </c>
      <c r="G10" s="90">
        <v>22.376832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ht="22.5" customHeight="1">
      <c r="A11" s="87" t="s">
        <v>176</v>
      </c>
      <c r="B11" s="87" t="s">
        <v>180</v>
      </c>
      <c r="C11" s="87" t="s">
        <v>180</v>
      </c>
      <c r="D11" s="39" t="s">
        <v>205</v>
      </c>
      <c r="E11" s="88" t="s">
        <v>179</v>
      </c>
      <c r="F11" s="90">
        <v>1.398552</v>
      </c>
      <c r="G11" s="90">
        <v>1.398552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ht="22.5" customHeight="1">
      <c r="A12" s="87" t="s">
        <v>185</v>
      </c>
      <c r="B12" s="87" t="s">
        <v>183</v>
      </c>
      <c r="C12" s="87" t="s">
        <v>170</v>
      </c>
      <c r="D12" s="39" t="s">
        <v>205</v>
      </c>
      <c r="E12" s="88" t="s">
        <v>187</v>
      </c>
      <c r="F12" s="90">
        <v>16.782624</v>
      </c>
      <c r="G12" s="90">
        <v>16.782624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</sheetData>
  <sheetProtection/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zoomScale="140" zoomScaleNormal="140" zoomScaleSheetLayoutView="100" workbookViewId="0" topLeftCell="A4">
      <selection activeCell="G11" sqref="G11"/>
    </sheetView>
  </sheetViews>
  <sheetFormatPr defaultColWidth="9.00390625" defaultRowHeight="15.75"/>
  <cols>
    <col min="1" max="2" width="4.125" style="0" customWidth="1"/>
    <col min="3" max="3" width="4.25390625" style="0" customWidth="1"/>
    <col min="4" max="4" width="6.125" style="0" customWidth="1"/>
    <col min="5" max="5" width="15.875" style="0" customWidth="1"/>
    <col min="6" max="6" width="9.00390625" style="0" customWidth="1"/>
    <col min="7" max="7" width="7.125" style="0" customWidth="1"/>
    <col min="8" max="8" width="6.25390625" style="0" customWidth="1"/>
    <col min="9" max="16" width="7.125" style="0" customWidth="1"/>
    <col min="17" max="17" width="5.875" style="0" customWidth="1"/>
    <col min="18" max="21" width="7.125" style="0" customWidth="1"/>
    <col min="22" max="23" width="9.75390625" style="0" customWidth="1"/>
  </cols>
  <sheetData>
    <row r="1" ht="15.75" customHeight="1">
      <c r="A1" s="31"/>
    </row>
    <row r="2" spans="1:21" ht="36.75" customHeight="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 t="s">
        <v>31</v>
      </c>
      <c r="U3" s="8"/>
    </row>
    <row r="4" spans="1:21" ht="21.75" customHeight="1">
      <c r="A4" s="36" t="s">
        <v>155</v>
      </c>
      <c r="B4" s="36"/>
      <c r="C4" s="36"/>
      <c r="D4" s="36" t="s">
        <v>188</v>
      </c>
      <c r="E4" s="36" t="s">
        <v>189</v>
      </c>
      <c r="F4" s="36" t="s">
        <v>206</v>
      </c>
      <c r="G4" s="36" t="s">
        <v>158</v>
      </c>
      <c r="H4" s="36"/>
      <c r="I4" s="36"/>
      <c r="J4" s="36"/>
      <c r="K4" s="36" t="s">
        <v>159</v>
      </c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39" customHeight="1">
      <c r="A5" s="36" t="s">
        <v>163</v>
      </c>
      <c r="B5" s="36" t="s">
        <v>164</v>
      </c>
      <c r="C5" s="36" t="s">
        <v>165</v>
      </c>
      <c r="D5" s="36"/>
      <c r="E5" s="36"/>
      <c r="F5" s="36"/>
      <c r="G5" s="36" t="s">
        <v>134</v>
      </c>
      <c r="H5" s="36" t="s">
        <v>207</v>
      </c>
      <c r="I5" s="36" t="s">
        <v>208</v>
      </c>
      <c r="J5" s="36" t="s">
        <v>199</v>
      </c>
      <c r="K5" s="36" t="s">
        <v>134</v>
      </c>
      <c r="L5" s="36" t="s">
        <v>209</v>
      </c>
      <c r="M5" s="36" t="s">
        <v>210</v>
      </c>
      <c r="N5" s="36" t="s">
        <v>211</v>
      </c>
      <c r="O5" s="36" t="s">
        <v>201</v>
      </c>
      <c r="P5" s="36" t="s">
        <v>212</v>
      </c>
      <c r="Q5" s="36" t="s">
        <v>213</v>
      </c>
      <c r="R5" s="36" t="s">
        <v>214</v>
      </c>
      <c r="S5" s="36" t="s">
        <v>197</v>
      </c>
      <c r="T5" s="36" t="s">
        <v>200</v>
      </c>
      <c r="U5" s="36" t="s">
        <v>204</v>
      </c>
    </row>
    <row r="6" spans="1:21" ht="22.5" customHeight="1">
      <c r="A6" s="34"/>
      <c r="B6" s="34"/>
      <c r="C6" s="34"/>
      <c r="D6" s="34"/>
      <c r="E6" s="34" t="s">
        <v>134</v>
      </c>
      <c r="F6" s="37">
        <v>419.61</v>
      </c>
      <c r="G6" s="37">
        <v>261.9105</v>
      </c>
      <c r="H6" s="37">
        <v>243.9105</v>
      </c>
      <c r="I6" s="37">
        <v>18</v>
      </c>
      <c r="J6" s="37">
        <v>0</v>
      </c>
      <c r="K6" s="37">
        <v>157.7</v>
      </c>
      <c r="L6" s="37"/>
      <c r="M6" s="37">
        <v>157.7</v>
      </c>
      <c r="N6" s="37"/>
      <c r="O6" s="37"/>
      <c r="P6" s="37"/>
      <c r="Q6" s="37"/>
      <c r="R6" s="37"/>
      <c r="S6" s="37"/>
      <c r="T6" s="37"/>
      <c r="U6" s="37"/>
    </row>
    <row r="7" spans="1:21" ht="22.5" customHeight="1">
      <c r="A7" s="34"/>
      <c r="B7" s="34"/>
      <c r="C7" s="34"/>
      <c r="D7" s="38" t="s">
        <v>152</v>
      </c>
      <c r="E7" s="38" t="s">
        <v>4</v>
      </c>
      <c r="F7" s="84">
        <v>419.61</v>
      </c>
      <c r="G7" s="37">
        <v>261.9105</v>
      </c>
      <c r="H7" s="37">
        <v>243.9105</v>
      </c>
      <c r="I7" s="37">
        <v>18</v>
      </c>
      <c r="J7" s="37">
        <v>0</v>
      </c>
      <c r="K7" s="37">
        <v>157.7</v>
      </c>
      <c r="L7" s="37">
        <v>0</v>
      </c>
      <c r="M7" s="37">
        <v>157.7</v>
      </c>
      <c r="N7" s="37"/>
      <c r="O7" s="37"/>
      <c r="P7" s="37"/>
      <c r="Q7" s="37"/>
      <c r="R7" s="37"/>
      <c r="S7" s="37"/>
      <c r="T7" s="37"/>
      <c r="U7" s="37"/>
    </row>
    <row r="8" spans="1:21" ht="22.5" customHeight="1">
      <c r="A8" s="46"/>
      <c r="B8" s="46"/>
      <c r="C8" s="46"/>
      <c r="D8" s="40" t="s">
        <v>153</v>
      </c>
      <c r="E8" s="40" t="s">
        <v>154</v>
      </c>
      <c r="F8" s="84">
        <v>419.61</v>
      </c>
      <c r="G8" s="37">
        <v>261.9105</v>
      </c>
      <c r="H8" s="37">
        <v>243.9105</v>
      </c>
      <c r="I8" s="37">
        <v>18</v>
      </c>
      <c r="J8" s="37">
        <v>0</v>
      </c>
      <c r="K8" s="37">
        <v>157.7</v>
      </c>
      <c r="L8" s="37">
        <v>0</v>
      </c>
      <c r="M8" s="37">
        <v>157.7</v>
      </c>
      <c r="N8" s="37"/>
      <c r="O8" s="37"/>
      <c r="P8" s="37"/>
      <c r="Q8" s="37"/>
      <c r="R8" s="37"/>
      <c r="S8" s="37"/>
      <c r="T8" s="37"/>
      <c r="U8" s="37"/>
    </row>
    <row r="9" spans="1:21" ht="22.5" customHeight="1">
      <c r="A9" s="87" t="s">
        <v>169</v>
      </c>
      <c r="B9" s="87" t="s">
        <v>167</v>
      </c>
      <c r="C9" s="87" t="s">
        <v>170</v>
      </c>
      <c r="D9" s="39" t="s">
        <v>205</v>
      </c>
      <c r="E9" s="88" t="s">
        <v>172</v>
      </c>
      <c r="F9" s="85">
        <v>379.052492</v>
      </c>
      <c r="G9" s="5">
        <v>221.352492</v>
      </c>
      <c r="H9" s="5">
        <v>203.352492</v>
      </c>
      <c r="I9" s="5">
        <v>18</v>
      </c>
      <c r="J9" s="5"/>
      <c r="K9" s="37">
        <v>157.7</v>
      </c>
      <c r="L9" s="5"/>
      <c r="M9" s="37">
        <v>157.7</v>
      </c>
      <c r="N9" s="5"/>
      <c r="O9" s="5"/>
      <c r="P9" s="5"/>
      <c r="Q9" s="5"/>
      <c r="R9" s="5"/>
      <c r="S9" s="5"/>
      <c r="T9" s="5"/>
      <c r="U9" s="5"/>
    </row>
    <row r="10" spans="1:21" ht="22.5" customHeight="1">
      <c r="A10" s="87" t="s">
        <v>176</v>
      </c>
      <c r="B10" s="87" t="s">
        <v>174</v>
      </c>
      <c r="C10" s="87" t="s">
        <v>174</v>
      </c>
      <c r="D10" s="39" t="s">
        <v>205</v>
      </c>
      <c r="E10" s="88" t="s">
        <v>178</v>
      </c>
      <c r="F10" s="85">
        <v>22.376832</v>
      </c>
      <c r="G10" s="5">
        <v>22.376832</v>
      </c>
      <c r="H10" s="5">
        <v>22.376832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2.5" customHeight="1">
      <c r="A11" s="87" t="s">
        <v>176</v>
      </c>
      <c r="B11" s="87" t="s">
        <v>180</v>
      </c>
      <c r="C11" s="87" t="s">
        <v>180</v>
      </c>
      <c r="D11" s="39" t="s">
        <v>205</v>
      </c>
      <c r="E11" s="88" t="s">
        <v>179</v>
      </c>
      <c r="F11" s="85">
        <v>1.398552</v>
      </c>
      <c r="G11" s="5">
        <v>1.398552</v>
      </c>
      <c r="H11" s="5">
        <v>1.398552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2.5" customHeight="1">
      <c r="A12" s="87" t="s">
        <v>185</v>
      </c>
      <c r="B12" s="87" t="s">
        <v>183</v>
      </c>
      <c r="C12" s="87" t="s">
        <v>170</v>
      </c>
      <c r="D12" s="39" t="s">
        <v>205</v>
      </c>
      <c r="E12" s="88" t="s">
        <v>187</v>
      </c>
      <c r="F12" s="85">
        <v>16.782624</v>
      </c>
      <c r="G12" s="5">
        <v>16.782624</v>
      </c>
      <c r="H12" s="5">
        <v>16.782624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</sheetData>
  <sheetProtection/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="130" zoomScaleNormal="130" zoomScaleSheetLayoutView="100" workbookViewId="0" topLeftCell="A1">
      <selection activeCell="A3" sqref="A3:C3"/>
    </sheetView>
  </sheetViews>
  <sheetFormatPr defaultColWidth="9.00390625" defaultRowHeight="15.75"/>
  <cols>
    <col min="1" max="1" width="24.625" style="0" customWidth="1"/>
    <col min="2" max="2" width="16.00390625" style="0" customWidth="1"/>
    <col min="3" max="4" width="22.25390625" style="0" customWidth="1"/>
    <col min="5" max="5" width="0.12890625" style="0" customWidth="1"/>
    <col min="6" max="6" width="9.75390625" style="0" customWidth="1"/>
  </cols>
  <sheetData>
    <row r="1" ht="15.75" customHeight="1">
      <c r="A1" s="31"/>
    </row>
    <row r="2" spans="1:4" ht="31.5" customHeight="1">
      <c r="A2" s="1" t="s">
        <v>12</v>
      </c>
      <c r="B2" s="1"/>
      <c r="C2" s="1"/>
      <c r="D2" s="1"/>
    </row>
    <row r="3" spans="1:5" ht="18.75" customHeight="1">
      <c r="A3" s="2" t="s">
        <v>30</v>
      </c>
      <c r="B3" s="2"/>
      <c r="C3" s="2"/>
      <c r="D3" s="8" t="s">
        <v>31</v>
      </c>
      <c r="E3" s="31"/>
    </row>
    <row r="4" spans="1:5" ht="20.25" customHeight="1">
      <c r="A4" s="3" t="s">
        <v>32</v>
      </c>
      <c r="B4" s="3"/>
      <c r="C4" s="3" t="s">
        <v>33</v>
      </c>
      <c r="D4" s="3"/>
      <c r="E4" s="33"/>
    </row>
    <row r="5" spans="1:5" ht="20.25" customHeight="1">
      <c r="A5" s="3" t="s">
        <v>34</v>
      </c>
      <c r="B5" s="3" t="s">
        <v>35</v>
      </c>
      <c r="C5" s="3" t="s">
        <v>34</v>
      </c>
      <c r="D5" s="3" t="s">
        <v>35</v>
      </c>
      <c r="E5" s="33"/>
    </row>
    <row r="6" spans="1:5" ht="20.25" customHeight="1">
      <c r="A6" s="34" t="s">
        <v>215</v>
      </c>
      <c r="B6" s="37">
        <v>419.61</v>
      </c>
      <c r="C6" s="34" t="s">
        <v>216</v>
      </c>
      <c r="D6" s="84">
        <v>419.61</v>
      </c>
      <c r="E6" s="35"/>
    </row>
    <row r="7" spans="1:5" ht="20.25" customHeight="1">
      <c r="A7" s="4" t="s">
        <v>217</v>
      </c>
      <c r="B7" s="5">
        <v>419.61</v>
      </c>
      <c r="C7" s="4" t="s">
        <v>40</v>
      </c>
      <c r="D7" s="85">
        <v>379.052492</v>
      </c>
      <c r="E7" s="35"/>
    </row>
    <row r="8" spans="1:5" ht="20.25" customHeight="1">
      <c r="A8" s="4" t="s">
        <v>218</v>
      </c>
      <c r="B8" s="5">
        <v>289.6105</v>
      </c>
      <c r="C8" s="4" t="s">
        <v>44</v>
      </c>
      <c r="D8" s="85"/>
      <c r="E8" s="35"/>
    </row>
    <row r="9" spans="1:5" ht="30.75" customHeight="1">
      <c r="A9" s="4" t="s">
        <v>47</v>
      </c>
      <c r="B9" s="5">
        <v>130</v>
      </c>
      <c r="C9" s="4" t="s">
        <v>48</v>
      </c>
      <c r="D9" s="85"/>
      <c r="E9" s="35"/>
    </row>
    <row r="10" spans="1:5" ht="20.25" customHeight="1">
      <c r="A10" s="4" t="s">
        <v>219</v>
      </c>
      <c r="B10" s="5"/>
      <c r="C10" s="4" t="s">
        <v>52</v>
      </c>
      <c r="D10" s="85"/>
      <c r="E10" s="35"/>
    </row>
    <row r="11" spans="1:5" ht="20.25" customHeight="1">
      <c r="A11" s="4" t="s">
        <v>220</v>
      </c>
      <c r="B11" s="5"/>
      <c r="C11" s="4" t="s">
        <v>56</v>
      </c>
      <c r="D11" s="85"/>
      <c r="E11" s="35"/>
    </row>
    <row r="12" spans="1:5" ht="20.25" customHeight="1">
      <c r="A12" s="4" t="s">
        <v>221</v>
      </c>
      <c r="B12" s="5"/>
      <c r="C12" s="4" t="s">
        <v>60</v>
      </c>
      <c r="D12" s="85"/>
      <c r="E12" s="35"/>
    </row>
    <row r="13" spans="1:5" ht="20.25" customHeight="1">
      <c r="A13" s="34" t="s">
        <v>222</v>
      </c>
      <c r="B13" s="37"/>
      <c r="C13" s="4" t="s">
        <v>64</v>
      </c>
      <c r="D13" s="85"/>
      <c r="E13" s="35"/>
    </row>
    <row r="14" spans="1:5" ht="20.25" customHeight="1">
      <c r="A14" s="4" t="s">
        <v>217</v>
      </c>
      <c r="B14" s="5"/>
      <c r="C14" s="4" t="s">
        <v>68</v>
      </c>
      <c r="D14" s="85">
        <v>23.775384</v>
      </c>
      <c r="E14" s="35"/>
    </row>
    <row r="15" spans="1:5" ht="20.25" customHeight="1">
      <c r="A15" s="4" t="s">
        <v>219</v>
      </c>
      <c r="B15" s="5"/>
      <c r="C15" s="4" t="s">
        <v>72</v>
      </c>
      <c r="D15" s="85"/>
      <c r="E15" s="35"/>
    </row>
    <row r="16" spans="1:5" ht="20.25" customHeight="1">
      <c r="A16" s="4" t="s">
        <v>220</v>
      </c>
      <c r="B16" s="5"/>
      <c r="C16" s="4" t="s">
        <v>76</v>
      </c>
      <c r="D16" s="85"/>
      <c r="E16" s="35"/>
    </row>
    <row r="17" spans="1:5" ht="20.25" customHeight="1">
      <c r="A17" s="4" t="s">
        <v>221</v>
      </c>
      <c r="B17" s="5"/>
      <c r="C17" s="4" t="s">
        <v>80</v>
      </c>
      <c r="D17" s="85"/>
      <c r="E17" s="35"/>
    </row>
    <row r="18" spans="1:5" ht="20.25" customHeight="1">
      <c r="A18" s="4"/>
      <c r="B18" s="5"/>
      <c r="C18" s="4" t="s">
        <v>84</v>
      </c>
      <c r="D18" s="85"/>
      <c r="E18" s="35"/>
    </row>
    <row r="19" spans="1:5" ht="20.25" customHeight="1">
      <c r="A19" s="4"/>
      <c r="B19" s="4"/>
      <c r="C19" s="4" t="s">
        <v>88</v>
      </c>
      <c r="D19" s="85"/>
      <c r="E19" s="35"/>
    </row>
    <row r="20" spans="1:5" ht="20.25" customHeight="1">
      <c r="A20" s="4"/>
      <c r="B20" s="4"/>
      <c r="C20" s="4" t="s">
        <v>92</v>
      </c>
      <c r="D20" s="85"/>
      <c r="E20" s="35"/>
    </row>
    <row r="21" spans="1:5" ht="20.25" customHeight="1">
      <c r="A21" s="4"/>
      <c r="B21" s="4"/>
      <c r="C21" s="4" t="s">
        <v>96</v>
      </c>
      <c r="D21" s="85"/>
      <c r="E21" s="35"/>
    </row>
    <row r="22" spans="1:5" ht="20.25" customHeight="1">
      <c r="A22" s="4"/>
      <c r="B22" s="4"/>
      <c r="C22" s="4" t="s">
        <v>99</v>
      </c>
      <c r="D22" s="85"/>
      <c r="E22" s="35"/>
    </row>
    <row r="23" spans="1:5" ht="20.25" customHeight="1">
      <c r="A23" s="4"/>
      <c r="B23" s="4"/>
      <c r="C23" s="4" t="s">
        <v>102</v>
      </c>
      <c r="D23" s="85"/>
      <c r="E23" s="35"/>
    </row>
    <row r="24" spans="1:5" ht="20.25" customHeight="1">
      <c r="A24" s="4"/>
      <c r="B24" s="4"/>
      <c r="C24" s="4" t="s">
        <v>104</v>
      </c>
      <c r="D24" s="85"/>
      <c r="E24" s="35"/>
    </row>
    <row r="25" spans="1:5" ht="20.25" customHeight="1">
      <c r="A25" s="4"/>
      <c r="B25" s="4"/>
      <c r="C25" s="4" t="s">
        <v>106</v>
      </c>
      <c r="D25" s="85"/>
      <c r="E25" s="35"/>
    </row>
    <row r="26" spans="1:5" ht="20.25" customHeight="1">
      <c r="A26" s="4"/>
      <c r="B26" s="4"/>
      <c r="C26" s="4" t="s">
        <v>108</v>
      </c>
      <c r="D26" s="85">
        <v>16.782624</v>
      </c>
      <c r="E26" s="35"/>
    </row>
    <row r="27" spans="1:5" ht="20.25" customHeight="1">
      <c r="A27" s="4"/>
      <c r="B27" s="4"/>
      <c r="C27" s="4" t="s">
        <v>110</v>
      </c>
      <c r="D27" s="85"/>
      <c r="E27" s="35"/>
    </row>
    <row r="28" spans="1:5" ht="20.25" customHeight="1">
      <c r="A28" s="4"/>
      <c r="B28" s="4"/>
      <c r="C28" s="4" t="s">
        <v>112</v>
      </c>
      <c r="D28" s="85"/>
      <c r="E28" s="35"/>
    </row>
    <row r="29" spans="1:5" ht="20.25" customHeight="1">
      <c r="A29" s="4"/>
      <c r="B29" s="4"/>
      <c r="C29" s="4" t="s">
        <v>114</v>
      </c>
      <c r="D29" s="85"/>
      <c r="E29" s="35"/>
    </row>
    <row r="30" spans="1:5" ht="20.25" customHeight="1">
      <c r="A30" s="4"/>
      <c r="B30" s="4"/>
      <c r="C30" s="4" t="s">
        <v>116</v>
      </c>
      <c r="D30" s="85"/>
      <c r="E30" s="35"/>
    </row>
    <row r="31" spans="1:5" ht="20.25" customHeight="1">
      <c r="A31" s="4"/>
      <c r="B31" s="4"/>
      <c r="C31" s="4" t="s">
        <v>118</v>
      </c>
      <c r="D31" s="85"/>
      <c r="E31" s="35"/>
    </row>
    <row r="32" spans="1:5" ht="20.25" customHeight="1">
      <c r="A32" s="4"/>
      <c r="B32" s="4"/>
      <c r="C32" s="4" t="s">
        <v>120</v>
      </c>
      <c r="D32" s="85"/>
      <c r="E32" s="35"/>
    </row>
    <row r="33" spans="1:5" ht="20.25" customHeight="1">
      <c r="A33" s="4"/>
      <c r="B33" s="4"/>
      <c r="C33" s="4" t="s">
        <v>122</v>
      </c>
      <c r="D33" s="85"/>
      <c r="E33" s="35"/>
    </row>
    <row r="34" spans="1:5" ht="20.25" customHeight="1">
      <c r="A34" s="4"/>
      <c r="B34" s="4"/>
      <c r="C34" s="4" t="s">
        <v>123</v>
      </c>
      <c r="D34" s="85"/>
      <c r="E34" s="35"/>
    </row>
    <row r="35" spans="1:5" ht="20.25" customHeight="1">
      <c r="A35" s="4"/>
      <c r="B35" s="4"/>
      <c r="C35" s="4" t="s">
        <v>124</v>
      </c>
      <c r="D35" s="85"/>
      <c r="E35" s="35"/>
    </row>
    <row r="36" spans="1:5" ht="20.25" customHeight="1">
      <c r="A36" s="4"/>
      <c r="B36" s="4"/>
      <c r="C36" s="4" t="s">
        <v>125</v>
      </c>
      <c r="D36" s="85"/>
      <c r="E36" s="35"/>
    </row>
    <row r="37" spans="1:5" ht="20.25" customHeight="1">
      <c r="A37" s="4"/>
      <c r="B37" s="4"/>
      <c r="C37" s="4"/>
      <c r="D37" s="4"/>
      <c r="E37" s="35"/>
    </row>
    <row r="38" spans="1:5" ht="20.25" customHeight="1">
      <c r="A38" s="34"/>
      <c r="B38" s="34"/>
      <c r="C38" s="34" t="s">
        <v>223</v>
      </c>
      <c r="D38" s="37"/>
      <c r="E38" s="86"/>
    </row>
    <row r="39" spans="1:5" ht="20.25" customHeight="1">
      <c r="A39" s="34"/>
      <c r="B39" s="34"/>
      <c r="C39" s="34"/>
      <c r="D39" s="34"/>
      <c r="E39" s="86"/>
    </row>
    <row r="40" spans="1:5" ht="20.25" customHeight="1">
      <c r="A40" s="36" t="s">
        <v>224</v>
      </c>
      <c r="B40" s="37">
        <v>419.61</v>
      </c>
      <c r="C40" s="36" t="s">
        <v>225</v>
      </c>
      <c r="D40" s="84">
        <v>419.61</v>
      </c>
      <c r="E40" s="86"/>
    </row>
  </sheetData>
  <sheetProtection/>
  <mergeCells count="4">
    <mergeCell ref="A2:D2"/>
    <mergeCell ref="A3:C3"/>
    <mergeCell ref="A4:B4"/>
    <mergeCell ref="C4:D4"/>
  </mergeCells>
  <printOptions horizontalCentered="1"/>
  <pageMargins left="0.07777777777777778" right="0.07777777777777778" top="0.07777777777777778" bottom="0.07777777777777778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H13" sqref="H13"/>
    </sheetView>
  </sheetViews>
  <sheetFormatPr defaultColWidth="9.00390625" defaultRowHeight="15.75"/>
  <cols>
    <col min="1" max="2" width="4.875" style="9" customWidth="1"/>
    <col min="3" max="3" width="6.00390625" style="9" customWidth="1"/>
    <col min="4" max="4" width="9.00390625" style="9" customWidth="1"/>
    <col min="5" max="6" width="16.375" style="9" customWidth="1"/>
    <col min="7" max="7" width="11.50390625" style="9" customWidth="1"/>
    <col min="8" max="8" width="12.50390625" style="9" customWidth="1"/>
    <col min="9" max="9" width="14.625" style="9" customWidth="1"/>
    <col min="10" max="10" width="11.375" style="9" customWidth="1"/>
    <col min="11" max="11" width="19.00390625" style="9" customWidth="1"/>
    <col min="12" max="12" width="9.75390625" style="9" customWidth="1"/>
    <col min="13" max="16384" width="9.00390625" style="9" customWidth="1"/>
  </cols>
  <sheetData>
    <row r="1" spans="1:4" ht="15.75" customHeight="1">
      <c r="A1" s="10"/>
      <c r="D1" s="10"/>
    </row>
    <row r="2" spans="1:11" ht="42.75" customHeight="1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4" customHeight="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30" t="s">
        <v>31</v>
      </c>
      <c r="K3" s="30"/>
    </row>
    <row r="4" spans="1:11" ht="24.75" customHeight="1">
      <c r="A4" s="13" t="s">
        <v>155</v>
      </c>
      <c r="B4" s="13"/>
      <c r="C4" s="13"/>
      <c r="D4" s="13" t="s">
        <v>156</v>
      </c>
      <c r="E4" s="13" t="s">
        <v>157</v>
      </c>
      <c r="F4" s="13" t="s">
        <v>134</v>
      </c>
      <c r="G4" s="13" t="s">
        <v>158</v>
      </c>
      <c r="H4" s="13"/>
      <c r="I4" s="13"/>
      <c r="J4" s="13"/>
      <c r="K4" s="13" t="s">
        <v>159</v>
      </c>
    </row>
    <row r="5" spans="1:11" ht="20.25" customHeight="1">
      <c r="A5" s="13"/>
      <c r="B5" s="13"/>
      <c r="C5" s="13"/>
      <c r="D5" s="13"/>
      <c r="E5" s="13"/>
      <c r="F5" s="13"/>
      <c r="G5" s="13" t="s">
        <v>136</v>
      </c>
      <c r="H5" s="13" t="s">
        <v>226</v>
      </c>
      <c r="I5" s="13"/>
      <c r="J5" s="13" t="s">
        <v>227</v>
      </c>
      <c r="K5" s="13"/>
    </row>
    <row r="6" spans="1:11" ht="28.5" customHeight="1">
      <c r="A6" s="13" t="s">
        <v>163</v>
      </c>
      <c r="B6" s="13" t="s">
        <v>164</v>
      </c>
      <c r="C6" s="13" t="s">
        <v>165</v>
      </c>
      <c r="D6" s="13"/>
      <c r="E6" s="13"/>
      <c r="F6" s="13"/>
      <c r="G6" s="13"/>
      <c r="H6" s="13" t="s">
        <v>207</v>
      </c>
      <c r="I6" s="13" t="s">
        <v>199</v>
      </c>
      <c r="J6" s="13"/>
      <c r="K6" s="13"/>
    </row>
    <row r="7" spans="1:11" ht="22.5" customHeight="1">
      <c r="A7" s="17"/>
      <c r="B7" s="17"/>
      <c r="C7" s="17"/>
      <c r="D7" s="16"/>
      <c r="E7" s="16" t="s">
        <v>134</v>
      </c>
      <c r="F7" s="15">
        <v>419.61</v>
      </c>
      <c r="G7" s="15">
        <v>261.9105</v>
      </c>
      <c r="H7" s="15">
        <v>243.9105</v>
      </c>
      <c r="I7" s="15"/>
      <c r="J7" s="15">
        <v>18</v>
      </c>
      <c r="K7" s="15">
        <v>157.7</v>
      </c>
    </row>
    <row r="8" spans="1:11" ht="22.5" customHeight="1">
      <c r="A8" s="17"/>
      <c r="B8" s="17"/>
      <c r="C8" s="17"/>
      <c r="D8" s="14" t="s">
        <v>152</v>
      </c>
      <c r="E8" s="14" t="s">
        <v>4</v>
      </c>
      <c r="F8" s="15">
        <v>419.61</v>
      </c>
      <c r="G8" s="15">
        <v>261.9105</v>
      </c>
      <c r="H8" s="15">
        <v>243.9105</v>
      </c>
      <c r="I8" s="15"/>
      <c r="J8" s="15">
        <v>18</v>
      </c>
      <c r="K8" s="15">
        <v>157.7</v>
      </c>
    </row>
    <row r="9" spans="1:11" ht="22.5" customHeight="1">
      <c r="A9" s="17"/>
      <c r="B9" s="17"/>
      <c r="C9" s="17"/>
      <c r="D9" s="14" t="s">
        <v>153</v>
      </c>
      <c r="E9" s="14" t="s">
        <v>154</v>
      </c>
      <c r="F9" s="15">
        <v>419.61</v>
      </c>
      <c r="G9" s="15">
        <v>261.9105</v>
      </c>
      <c r="H9" s="15">
        <v>243.9105</v>
      </c>
      <c r="I9" s="15"/>
      <c r="J9" s="15">
        <v>18</v>
      </c>
      <c r="K9" s="15">
        <v>157.7</v>
      </c>
    </row>
    <row r="10" spans="1:11" ht="22.5" customHeight="1">
      <c r="A10" s="13">
        <v>201</v>
      </c>
      <c r="B10" s="13"/>
      <c r="C10" s="13"/>
      <c r="D10" s="78">
        <v>201</v>
      </c>
      <c r="E10" s="78" t="s">
        <v>166</v>
      </c>
      <c r="F10" s="18">
        <v>379.052492</v>
      </c>
      <c r="G10" s="18">
        <v>221.352492</v>
      </c>
      <c r="H10" s="52">
        <v>203.352492</v>
      </c>
      <c r="I10" s="52"/>
      <c r="J10" s="52">
        <v>18</v>
      </c>
      <c r="K10" s="15">
        <v>157.7</v>
      </c>
    </row>
    <row r="11" spans="1:11" ht="22.5" customHeight="1">
      <c r="A11" s="13">
        <v>201</v>
      </c>
      <c r="B11" s="79" t="s">
        <v>167</v>
      </c>
      <c r="C11" s="13"/>
      <c r="D11" s="78">
        <v>20103</v>
      </c>
      <c r="E11" s="78" t="s">
        <v>168</v>
      </c>
      <c r="F11" s="18">
        <v>379.052492</v>
      </c>
      <c r="G11" s="18">
        <v>221.352492</v>
      </c>
      <c r="H11" s="52">
        <v>203.352492</v>
      </c>
      <c r="I11" s="52"/>
      <c r="J11" s="52">
        <v>18</v>
      </c>
      <c r="K11" s="15">
        <v>157.7</v>
      </c>
    </row>
    <row r="12" spans="1:11" ht="22.5" customHeight="1">
      <c r="A12" s="80" t="s">
        <v>169</v>
      </c>
      <c r="B12" s="80" t="s">
        <v>167</v>
      </c>
      <c r="C12" s="80" t="s">
        <v>170</v>
      </c>
      <c r="D12" s="81" t="s">
        <v>171</v>
      </c>
      <c r="E12" s="17" t="s">
        <v>172</v>
      </c>
      <c r="F12" s="18">
        <v>379.052492</v>
      </c>
      <c r="G12" s="18">
        <v>221.352492</v>
      </c>
      <c r="H12" s="52">
        <v>203.352492</v>
      </c>
      <c r="I12" s="52"/>
      <c r="J12" s="52">
        <v>18</v>
      </c>
      <c r="K12" s="15">
        <v>157.7</v>
      </c>
    </row>
    <row r="13" spans="1:11" ht="22.5" customHeight="1">
      <c r="A13" s="13">
        <v>208</v>
      </c>
      <c r="B13" s="13"/>
      <c r="C13" s="13"/>
      <c r="D13" s="78">
        <v>208</v>
      </c>
      <c r="E13" s="78" t="s">
        <v>173</v>
      </c>
      <c r="F13" s="18">
        <v>22.376832</v>
      </c>
      <c r="G13" s="18">
        <v>22.376832</v>
      </c>
      <c r="H13" s="52">
        <v>22.376832</v>
      </c>
      <c r="I13" s="52"/>
      <c r="J13" s="52"/>
      <c r="K13" s="15"/>
    </row>
    <row r="14" spans="1:11" ht="22.5" customHeight="1">
      <c r="A14" s="80">
        <v>208</v>
      </c>
      <c r="B14" s="82" t="s">
        <v>174</v>
      </c>
      <c r="C14" s="80"/>
      <c r="D14" s="81">
        <v>20805</v>
      </c>
      <c r="E14" s="78" t="s">
        <v>175</v>
      </c>
      <c r="F14" s="18">
        <v>22.376832</v>
      </c>
      <c r="G14" s="18">
        <v>22.376832</v>
      </c>
      <c r="H14" s="52">
        <v>22.376832</v>
      </c>
      <c r="I14" s="52"/>
      <c r="J14" s="52"/>
      <c r="K14" s="15"/>
    </row>
    <row r="15" spans="1:11" ht="22.5" customHeight="1">
      <c r="A15" s="80" t="s">
        <v>176</v>
      </c>
      <c r="B15" s="80" t="s">
        <v>174</v>
      </c>
      <c r="C15" s="80" t="s">
        <v>174</v>
      </c>
      <c r="D15" s="81" t="s">
        <v>177</v>
      </c>
      <c r="E15" s="17" t="s">
        <v>228</v>
      </c>
      <c r="F15" s="18">
        <v>22.376832</v>
      </c>
      <c r="G15" s="18">
        <v>22.376832</v>
      </c>
      <c r="H15" s="52">
        <v>22.376832</v>
      </c>
      <c r="I15" s="52"/>
      <c r="J15" s="52"/>
      <c r="K15" s="52"/>
    </row>
    <row r="16" spans="1:11" ht="22.5" customHeight="1">
      <c r="A16" s="80">
        <v>208</v>
      </c>
      <c r="B16" s="80">
        <v>99</v>
      </c>
      <c r="C16" s="80"/>
      <c r="D16" s="81">
        <v>20800</v>
      </c>
      <c r="E16" s="78" t="s">
        <v>229</v>
      </c>
      <c r="F16" s="18">
        <v>1.398552</v>
      </c>
      <c r="G16" s="18">
        <v>1.398552</v>
      </c>
      <c r="H16" s="52">
        <v>1.398552</v>
      </c>
      <c r="I16" s="52"/>
      <c r="J16" s="52"/>
      <c r="K16" s="52"/>
    </row>
    <row r="17" spans="1:11" ht="22.5" customHeight="1">
      <c r="A17" s="80" t="s">
        <v>176</v>
      </c>
      <c r="B17" s="80" t="s">
        <v>180</v>
      </c>
      <c r="C17" s="80" t="s">
        <v>180</v>
      </c>
      <c r="D17" s="81" t="s">
        <v>181</v>
      </c>
      <c r="E17" s="83" t="s">
        <v>230</v>
      </c>
      <c r="F17" s="18">
        <v>1.398552</v>
      </c>
      <c r="G17" s="18">
        <v>1.398552</v>
      </c>
      <c r="H17" s="52">
        <v>1.398552</v>
      </c>
      <c r="I17" s="52"/>
      <c r="J17" s="52"/>
      <c r="K17" s="52"/>
    </row>
    <row r="18" spans="1:11" ht="22.5" customHeight="1">
      <c r="A18" s="80">
        <v>221</v>
      </c>
      <c r="B18" s="80"/>
      <c r="C18" s="80"/>
      <c r="D18" s="81">
        <v>221</v>
      </c>
      <c r="E18" s="78" t="s">
        <v>182</v>
      </c>
      <c r="F18" s="18">
        <v>16.782624</v>
      </c>
      <c r="G18" s="18">
        <v>16.782624</v>
      </c>
      <c r="H18" s="52">
        <v>16.782624</v>
      </c>
      <c r="I18" s="52"/>
      <c r="J18" s="52"/>
      <c r="K18" s="52"/>
    </row>
    <row r="19" spans="1:11" ht="22.5" customHeight="1">
      <c r="A19" s="80">
        <v>221</v>
      </c>
      <c r="B19" s="82" t="s">
        <v>183</v>
      </c>
      <c r="C19" s="82"/>
      <c r="D19" s="81">
        <v>22102</v>
      </c>
      <c r="E19" s="78" t="s">
        <v>184</v>
      </c>
      <c r="F19" s="18">
        <v>16.782624</v>
      </c>
      <c r="G19" s="18">
        <v>16.782624</v>
      </c>
      <c r="H19" s="52">
        <v>16.782624</v>
      </c>
      <c r="I19" s="52"/>
      <c r="J19" s="52"/>
      <c r="K19" s="52"/>
    </row>
    <row r="20" spans="1:11" ht="22.5" customHeight="1">
      <c r="A20" s="80" t="s">
        <v>185</v>
      </c>
      <c r="B20" s="82" t="s">
        <v>183</v>
      </c>
      <c r="C20" s="82" t="s">
        <v>170</v>
      </c>
      <c r="D20" s="81" t="s">
        <v>186</v>
      </c>
      <c r="E20" s="17" t="s">
        <v>187</v>
      </c>
      <c r="F20" s="18">
        <v>16.782624</v>
      </c>
      <c r="G20" s="18">
        <v>16.782624</v>
      </c>
      <c r="H20" s="52">
        <v>16.782624</v>
      </c>
      <c r="I20" s="52"/>
      <c r="J20" s="52"/>
      <c r="K20" s="52"/>
    </row>
  </sheetData>
  <sheetProtection/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>大眼仔~旭感情无限公司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hh</cp:lastModifiedBy>
  <dcterms:created xsi:type="dcterms:W3CDTF">2022-04-20T23:11:41Z</dcterms:created>
  <dcterms:modified xsi:type="dcterms:W3CDTF">2023-09-23T13:43:53Z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2052-5.2.1.7798</vt:lpwstr>
  </property>
  <property fmtid="{D5CDD505-2E9C-101B-9397-08002B2CF9AE}" pid="3" name="I">
    <vt:lpwstr>4A74E22E7ED741A782B554A4E78CE9E8_13</vt:lpwstr>
  </property>
  <property fmtid="{D5CDD505-2E9C-101B-9397-08002B2CF9AE}" pid="4" name="퀀_generated_2.-2147483648">
    <vt:i4>2052</vt:i4>
  </property>
</Properties>
</file>